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user\Desktop\Peabiru_2024\Peabiru\2024\BRC\Call for New Projects\Documentos para Site\"/>
    </mc:Choice>
  </mc:AlternateContent>
  <bookViews>
    <workbookView xWindow="0" yWindow="0" windowWidth="23040" windowHeight="8784" tabRatio="500"/>
  </bookViews>
  <sheets>
    <sheet name="Orçamento Geral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32" i="1" l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5" i="1"/>
  <c r="D116" i="1"/>
  <c r="H106" i="1"/>
  <c r="H104" i="1"/>
  <c r="H102" i="1"/>
  <c r="H101" i="1" s="1"/>
  <c r="H99" i="1"/>
  <c r="H98" i="1" s="1"/>
  <c r="H97" i="1"/>
  <c r="H96" i="1" s="1"/>
  <c r="H86" i="1"/>
  <c r="H87" i="1"/>
  <c r="H88" i="1"/>
  <c r="H89" i="1"/>
  <c r="H90" i="1"/>
  <c r="H91" i="1"/>
  <c r="H92" i="1"/>
  <c r="H93" i="1"/>
  <c r="H94" i="1"/>
  <c r="H95" i="1"/>
  <c r="H85" i="1"/>
  <c r="H84" i="1" s="1"/>
  <c r="H75" i="1"/>
  <c r="H76" i="1"/>
  <c r="H77" i="1"/>
  <c r="H78" i="1"/>
  <c r="H79" i="1"/>
  <c r="H80" i="1"/>
  <c r="H81" i="1"/>
  <c r="H82" i="1"/>
  <c r="H83" i="1"/>
  <c r="H74" i="1"/>
  <c r="H72" i="1"/>
  <c r="H71" i="1" s="1"/>
  <c r="H70" i="1"/>
  <c r="H69" i="1" s="1"/>
  <c r="H68" i="1"/>
  <c r="H67" i="1" s="1"/>
  <c r="H65" i="1"/>
  <c r="H66" i="1"/>
  <c r="H54" i="1"/>
  <c r="H55" i="1"/>
  <c r="H56" i="1"/>
  <c r="H57" i="1"/>
  <c r="H58" i="1"/>
  <c r="H59" i="1"/>
  <c r="H60" i="1"/>
  <c r="H61" i="1"/>
  <c r="H62" i="1"/>
  <c r="H63" i="1"/>
  <c r="H64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29" i="1"/>
  <c r="H30" i="1"/>
  <c r="H31" i="1"/>
  <c r="H32" i="1"/>
  <c r="H33" i="1"/>
  <c r="H34" i="1"/>
  <c r="H35" i="1"/>
  <c r="H36" i="1"/>
  <c r="H37" i="1"/>
  <c r="H38" i="1"/>
  <c r="H39" i="1"/>
  <c r="H40" i="1"/>
  <c r="H28" i="1"/>
  <c r="H23" i="1"/>
  <c r="H24" i="1"/>
  <c r="H25" i="1"/>
  <c r="H26" i="1"/>
  <c r="H22" i="1"/>
  <c r="H21" i="1" s="1"/>
  <c r="H17" i="1"/>
  <c r="H18" i="1"/>
  <c r="H19" i="1"/>
  <c r="H20" i="1"/>
  <c r="H16" i="1"/>
  <c r="H15" i="1" s="1"/>
  <c r="H12" i="1"/>
  <c r="H13" i="1"/>
  <c r="H14" i="1"/>
  <c r="H11" i="1"/>
  <c r="H10" i="1" s="1"/>
  <c r="H9" i="1"/>
  <c r="H8" i="1"/>
  <c r="H103" i="1"/>
  <c r="H105" i="1"/>
  <c r="H7" i="1" l="1"/>
  <c r="H100" i="1"/>
  <c r="H73" i="1"/>
  <c r="H27" i="1"/>
  <c r="F8" i="1"/>
  <c r="F9" i="1"/>
  <c r="F11" i="1"/>
  <c r="F12" i="1"/>
  <c r="F13" i="1"/>
  <c r="F14" i="1"/>
  <c r="F16" i="1"/>
  <c r="F17" i="1"/>
  <c r="F18" i="1"/>
  <c r="F19" i="1"/>
  <c r="F20" i="1"/>
  <c r="F22" i="1"/>
  <c r="F23" i="1"/>
  <c r="F24" i="1"/>
  <c r="F25" i="1"/>
  <c r="F26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8" i="1"/>
  <c r="F70" i="1"/>
  <c r="F72" i="1"/>
  <c r="F74" i="1"/>
  <c r="F75" i="1"/>
  <c r="F76" i="1"/>
  <c r="F77" i="1"/>
  <c r="F78" i="1"/>
  <c r="F79" i="1"/>
  <c r="F80" i="1"/>
  <c r="F81" i="1"/>
  <c r="F82" i="1"/>
  <c r="F83" i="1"/>
  <c r="F85" i="1"/>
  <c r="F86" i="1"/>
  <c r="F87" i="1"/>
  <c r="F88" i="1"/>
  <c r="F89" i="1"/>
  <c r="F90" i="1"/>
  <c r="F91" i="1"/>
  <c r="F92" i="1"/>
  <c r="F93" i="1"/>
  <c r="F94" i="1"/>
  <c r="F95" i="1"/>
  <c r="F97" i="1"/>
  <c r="F99" i="1"/>
  <c r="F102" i="1"/>
  <c r="F104" i="1"/>
  <c r="F106" i="1"/>
  <c r="B135" i="1"/>
  <c r="B134" i="1"/>
  <c r="B133" i="1"/>
  <c r="B131" i="1"/>
  <c r="B130" i="1"/>
  <c r="B129" i="1"/>
  <c r="B128" i="1"/>
  <c r="B127" i="1"/>
  <c r="B126" i="1"/>
  <c r="B125" i="1"/>
  <c r="B124" i="1"/>
  <c r="B123" i="1"/>
  <c r="B122" i="1"/>
  <c r="B121" i="1"/>
  <c r="B120" i="1"/>
  <c r="B119" i="1"/>
  <c r="B118" i="1"/>
  <c r="B117" i="1"/>
  <c r="B116" i="1"/>
  <c r="B115" i="1"/>
  <c r="H6" i="1" l="1"/>
  <c r="H107" i="1" s="1"/>
</calcChain>
</file>

<file path=xl/sharedStrings.xml><?xml version="1.0" encoding="utf-8"?>
<sst xmlns="http://schemas.openxmlformats.org/spreadsheetml/2006/main" count="245" uniqueCount="211">
  <si>
    <t>TOTAL</t>
  </si>
  <si>
    <t>DI</t>
  </si>
  <si>
    <t>MC</t>
  </si>
  <si>
    <t>EQ</t>
  </si>
  <si>
    <t>PJ</t>
  </si>
  <si>
    <t>ADM</t>
  </si>
  <si>
    <t>Software</t>
  </si>
  <si>
    <t>1.1</t>
  </si>
  <si>
    <t>1.2</t>
  </si>
  <si>
    <t>1.3</t>
  </si>
  <si>
    <t>1.4</t>
  </si>
  <si>
    <t>1.5</t>
  </si>
  <si>
    <t>1.6</t>
  </si>
  <si>
    <t>1.2.1</t>
  </si>
  <si>
    <t>1.2.2</t>
  </si>
  <si>
    <t>1.2.3</t>
  </si>
  <si>
    <t>1.2.4</t>
  </si>
  <si>
    <t>1.3.1</t>
  </si>
  <si>
    <t>1.3.2</t>
  </si>
  <si>
    <t>1.3.3</t>
  </si>
  <si>
    <t>1.3.4</t>
  </si>
  <si>
    <t>1.3.5</t>
  </si>
  <si>
    <t>1.4.1</t>
  </si>
  <si>
    <t>1.4.2</t>
  </si>
  <si>
    <t>1.4.3</t>
  </si>
  <si>
    <t>1.4.4</t>
  </si>
  <si>
    <t>1.5.1</t>
  </si>
  <si>
    <t>1.5.2</t>
  </si>
  <si>
    <t>1.5.2.1</t>
  </si>
  <si>
    <t>1.5.2.2</t>
  </si>
  <si>
    <t>1.5.2.3</t>
  </si>
  <si>
    <t>1.5.3</t>
  </si>
  <si>
    <t>1.5.4</t>
  </si>
  <si>
    <t>1.5.5</t>
  </si>
  <si>
    <t>1.5.6</t>
  </si>
  <si>
    <t>1.5.7</t>
  </si>
  <si>
    <t>1.5.8</t>
  </si>
  <si>
    <t>1.5.9</t>
  </si>
  <si>
    <t>1.5.10</t>
  </si>
  <si>
    <t>1.5.11</t>
  </si>
  <si>
    <t>1.5.12</t>
  </si>
  <si>
    <t>1.5.13</t>
  </si>
  <si>
    <t>1.5.14</t>
  </si>
  <si>
    <t>1.5.15</t>
  </si>
  <si>
    <t>1.5.16</t>
  </si>
  <si>
    <t>1.5.17</t>
  </si>
  <si>
    <t>1.5.18</t>
  </si>
  <si>
    <t>1.5.19</t>
  </si>
  <si>
    <t>1.5.20</t>
  </si>
  <si>
    <t>1.5.21</t>
  </si>
  <si>
    <t>1.5.22</t>
  </si>
  <si>
    <t>1.5.23</t>
  </si>
  <si>
    <t>1.5.24</t>
  </si>
  <si>
    <t>1.5.25</t>
  </si>
  <si>
    <t>1.5.26</t>
  </si>
  <si>
    <t>1.5.27</t>
  </si>
  <si>
    <t>1.5.28</t>
  </si>
  <si>
    <t>1.5.29</t>
  </si>
  <si>
    <t>1.5.30</t>
  </si>
  <si>
    <t>1.5.31</t>
  </si>
  <si>
    <t>1.5.32</t>
  </si>
  <si>
    <t>1.5.33</t>
  </si>
  <si>
    <t>1.5.34</t>
  </si>
  <si>
    <t>1.7</t>
  </si>
  <si>
    <t>1.8</t>
  </si>
  <si>
    <t>1.9</t>
  </si>
  <si>
    <t>1.9.1</t>
  </si>
  <si>
    <t>1.9.2</t>
  </si>
  <si>
    <t>1.9.3</t>
  </si>
  <si>
    <t>1.9.4</t>
  </si>
  <si>
    <t>1.9.5</t>
  </si>
  <si>
    <t>1.9.6</t>
  </si>
  <si>
    <t>1.9.7</t>
  </si>
  <si>
    <t>1.9.8</t>
  </si>
  <si>
    <t>1.9.9</t>
  </si>
  <si>
    <t>1.10</t>
  </si>
  <si>
    <t>1.10.1</t>
  </si>
  <si>
    <t>1.10.2</t>
  </si>
  <si>
    <t>1.10.3</t>
  </si>
  <si>
    <t>1.10.4</t>
  </si>
  <si>
    <t>1.10.5</t>
  </si>
  <si>
    <t>1.10.6</t>
  </si>
  <si>
    <t>1.10.7</t>
  </si>
  <si>
    <t>1.10.8</t>
  </si>
  <si>
    <t>1.10.9</t>
  </si>
  <si>
    <t>1.10.10</t>
  </si>
  <si>
    <t>1.10.11</t>
  </si>
  <si>
    <t>1.11</t>
  </si>
  <si>
    <t>1.12</t>
  </si>
  <si>
    <t>2.1</t>
  </si>
  <si>
    <t>2.2</t>
  </si>
  <si>
    <t>2.3</t>
  </si>
  <si>
    <t>3.1</t>
  </si>
  <si>
    <t>3.2</t>
  </si>
  <si>
    <t>1.1.1</t>
  </si>
  <si>
    <t>1.5.35</t>
  </si>
  <si>
    <t>1.6.1</t>
  </si>
  <si>
    <t>1.7.1</t>
  </si>
  <si>
    <t>1.8.1</t>
  </si>
  <si>
    <t>1.5.2.4</t>
  </si>
  <si>
    <t>1.4.5</t>
  </si>
  <si>
    <t>1.9.10</t>
  </si>
  <si>
    <t>2.3.1</t>
  </si>
  <si>
    <t>2.1.1</t>
  </si>
  <si>
    <t>2.2.1</t>
  </si>
  <si>
    <t>1.1.2</t>
  </si>
  <si>
    <t>CURRENT EXPENSES</t>
  </si>
  <si>
    <t>Fixed-Term Hiring</t>
  </si>
  <si>
    <t>INSERT ROWS IF NECESSARY</t>
  </si>
  <si>
    <t>Per Diems – DI</t>
  </si>
  <si>
    <t>Field Per Diem</t>
  </si>
  <si>
    <t>International Per Diem (Brazilian researcher in country XXX)</t>
  </si>
  <si>
    <t>International Per Diem (foreign researcher in Brazil)</t>
  </si>
  <si>
    <t>INSERT ROWS TO SPECIFY TYPE OF PER DIEMS, IF NECESSARY</t>
  </si>
  <si>
    <t>Financial Aid for Students – BO</t>
  </si>
  <si>
    <t>Internship / Training Grant</t>
  </si>
  <si>
    <t>Undergraduate Scholarship (24 months)</t>
  </si>
  <si>
    <t>Master’s Scholarship (24 months)</t>
  </si>
  <si>
    <t>PhD Scholarship (48 months)</t>
  </si>
  <si>
    <t>Financial Aid for Researchers</t>
  </si>
  <si>
    <t>Research Grant</t>
  </si>
  <si>
    <t>Technical Support Grant (24 months)</t>
  </si>
  <si>
    <t>Postdoctoral Fellowship (48 months)</t>
  </si>
  <si>
    <t>Housing Allowance for Postdocs during visits abroad</t>
  </si>
  <si>
    <t>Consumables – MC</t>
  </si>
  <si>
    <t>Vehicle Rental</t>
  </si>
  <si>
    <t>Travel and Transportation Expenses</t>
  </si>
  <si>
    <t>Tickets – PA | Domestic Flights</t>
  </si>
  <si>
    <t>Tickets – PA | International Flights</t>
  </si>
  <si>
    <t>Tickets – PA | Bus</t>
  </si>
  <si>
    <t>Fuels and Lubricants for Other Purposes</t>
  </si>
  <si>
    <t>Vehicle Maintenance Materials</t>
  </si>
  <si>
    <t>Gas and Other Bottled Materials</t>
  </si>
  <si>
    <t>Animal Feed</t>
  </si>
  <si>
    <t>Animals for Research or Slaughter</t>
  </si>
  <si>
    <t>Hunting and Fishing Equipment</t>
  </si>
  <si>
    <t>Veterinary Medicines</t>
  </si>
  <si>
    <t>Pharmacological Supplies</t>
  </si>
  <si>
    <t>Hospital Supplies</t>
  </si>
  <si>
    <t>Chemical Supplies</t>
  </si>
  <si>
    <t>Laboratory Supplies</t>
  </si>
  <si>
    <t>Biological Materials</t>
  </si>
  <si>
    <t>Seeds, Seedlings, and Agricultural Inputs</t>
  </si>
  <si>
    <t>Office Supplies</t>
  </si>
  <si>
    <t>Educational and Sports Materials</t>
  </si>
  <si>
    <t>Materials for Festivities and Tributes</t>
  </si>
  <si>
    <t>IT Supplies</t>
  </si>
  <si>
    <t>Packaging and Storage Materials</t>
  </si>
  <si>
    <t>Cleaning and Hygiene Products</t>
  </si>
  <si>
    <t>Uniforms and Notions</t>
  </si>
  <si>
    <t>Building Maintenance Materials</t>
  </si>
  <si>
    <t>Movable Property Maintenance Materials</t>
  </si>
  <si>
    <t>Electrical and Electronic Materials</t>
  </si>
  <si>
    <t>Protection and Safety Equipment</t>
  </si>
  <si>
    <t>Audio, Video, and Photography Equipment</t>
  </si>
  <si>
    <t>Communication Materials</t>
  </si>
  <si>
    <t>Signage and Related Materials</t>
  </si>
  <si>
    <t>Outreach Materials</t>
  </si>
  <si>
    <t>Bibliographic Materials</t>
  </si>
  <si>
    <t>Meteorological Equipment</t>
  </si>
  <si>
    <t>Tools</t>
  </si>
  <si>
    <t>Related Items (Others)</t>
  </si>
  <si>
    <t>Goods, Materials or Services for Free Distribution</t>
  </si>
  <si>
    <t>Consulting Services</t>
  </si>
  <si>
    <t>Other Third-Party Services – Individual</t>
  </si>
  <si>
    <t>Per Diems for Occasional Domestic Collaborators</t>
  </si>
  <si>
    <t>Per Diems for Occasional International Collaborators</t>
  </si>
  <si>
    <t>Commissions and Brokerage Fees</t>
  </si>
  <si>
    <t>Copyrights</t>
  </si>
  <si>
    <t>Professional Technical Registrations</t>
  </si>
  <si>
    <t>Conferences, Exhibitions, and Performances</t>
  </si>
  <si>
    <t>Storage</t>
  </si>
  <si>
    <t>Recruitment and Training Services</t>
  </si>
  <si>
    <t>Shipping and Delivery Services</t>
  </si>
  <si>
    <t>Other Third-Party Services – Legal Entity (PJ)</t>
  </si>
  <si>
    <t>Occupational Health Exams (ASO)</t>
  </si>
  <si>
    <t>PPRA (Risk Prevention Program)</t>
  </si>
  <si>
    <t>PCMSO (Occupational Health Medical Control Program)</t>
  </si>
  <si>
    <t>Life Insurance</t>
  </si>
  <si>
    <t>Emergency Response Plan / Hospital Responsibility Letter</t>
  </si>
  <si>
    <t>Off-road Training</t>
  </si>
  <si>
    <t>Intern Insurance – 8 interns x 12 months</t>
  </si>
  <si>
    <t>Publication Fees</t>
  </si>
  <si>
    <t>Conference Registration Fees</t>
  </si>
  <si>
    <t>Pickup Truck Rental</t>
  </si>
  <si>
    <t>Operational Cost – FOUNDATION</t>
  </si>
  <si>
    <t>Tax and Social Security Obligations</t>
  </si>
  <si>
    <t>CAPITAL EXPENSES</t>
  </si>
  <si>
    <t>Construction and Installations</t>
  </si>
  <si>
    <t>Equipment and Permanent Materials – EQ</t>
  </si>
  <si>
    <t>SUBTOTAL</t>
  </si>
  <si>
    <t>Administrative Fee – Brazil</t>
  </si>
  <si>
    <t>Administrative Fee – International</t>
  </si>
  <si>
    <t>Unit</t>
  </si>
  <si>
    <t>Quantity</t>
  </si>
  <si>
    <t>Amount</t>
  </si>
  <si>
    <t>Grantor</t>
  </si>
  <si>
    <t>Proposing Institution</t>
  </si>
  <si>
    <t>Total BRL</t>
  </si>
  <si>
    <t>Total in Foreign Currency</t>
  </si>
  <si>
    <t>Unit Value</t>
  </si>
  <si>
    <t>Description of Materials / Services</t>
  </si>
  <si>
    <t>Code</t>
  </si>
  <si>
    <t>Biodiversity Research Consortium Brasil-Noruega - BRC</t>
  </si>
  <si>
    <t>Template for Proposal Budget Preparation – Call for Proposals 001/2025</t>
  </si>
  <si>
    <t>Category</t>
  </si>
  <si>
    <t>Requested Amount</t>
  </si>
  <si>
    <t>HEI Counterpart (HEI = Higher Education Institution)</t>
  </si>
  <si>
    <t>Other Funding Sources</t>
  </si>
  <si>
    <t>Funding Sources</t>
  </si>
  <si>
    <t>BRC Code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</si>
</sst>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&quot;R$&quot;* #,##0.00_-;\-&quot;R$&quot;* #,##0.00_-;_-&quot;R$&quot;* &quot;-&quot;??_-;_-@_-"/>
    <numFmt numFmtId="169" formatCode="_-[$R$-416]\ * #,##0.00_-;\-[$R$-416]\ * #,##0.00_-;_-[$R$-416]\ * &quot;-&quot;??_-;_-@_-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4.9989318521683403E-2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73">
    <xf numFmtId="0" fontId="0" fillId="0" borderId="0" xfId="0"/>
    <xf numFmtId="0" fontId="2" fillId="0" borderId="0" xfId="0" applyFont="1"/>
    <xf numFmtId="164" fontId="2" fillId="0" borderId="0" xfId="0" applyNumberFormat="1" applyFont="1"/>
    <xf numFmtId="0" fontId="2" fillId="0" borderId="0" xfId="0" applyFont="1" applyBorder="1"/>
    <xf numFmtId="0" fontId="0" fillId="0" borderId="0" xfId="0" applyFont="1"/>
    <xf numFmtId="0" fontId="0" fillId="0" borderId="0" xfId="0" applyFont="1" applyBorder="1"/>
    <xf numFmtId="0" fontId="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 indent="2"/>
    </xf>
    <xf numFmtId="0" fontId="2" fillId="0" borderId="0" xfId="0" applyFont="1" applyBorder="1" applyAlignment="1">
      <alignment horizontal="left" vertical="center" wrapText="1" indent="2"/>
    </xf>
    <xf numFmtId="164" fontId="0" fillId="0" borderId="0" xfId="1" applyFont="1" applyBorder="1" applyAlignment="1">
      <alignment horizontal="center" vertical="center" wrapText="1"/>
    </xf>
    <xf numFmtId="164" fontId="0" fillId="0" borderId="0" xfId="0" applyNumberFormat="1" applyFont="1" applyBorder="1" applyAlignment="1">
      <alignment horizontal="center" vertical="center" wrapText="1"/>
    </xf>
    <xf numFmtId="43" fontId="0" fillId="0" borderId="0" xfId="0" applyNumberFormat="1" applyFont="1" applyBorder="1"/>
    <xf numFmtId="0" fontId="0" fillId="0" borderId="0" xfId="0" applyFont="1" applyBorder="1" applyAlignment="1">
      <alignment horizontal="right"/>
    </xf>
    <xf numFmtId="164" fontId="0" fillId="0" borderId="0" xfId="0" applyNumberFormat="1" applyFont="1" applyBorder="1"/>
    <xf numFmtId="0" fontId="6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Font="1" applyBorder="1" applyAlignment="1">
      <alignment horizontal="left" vertical="center" wrapText="1" indent="4"/>
    </xf>
    <xf numFmtId="0" fontId="5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1" xfId="0" applyFont="1" applyBorder="1"/>
    <xf numFmtId="0" fontId="0" fillId="0" borderId="2" xfId="0" applyFont="1" applyBorder="1"/>
    <xf numFmtId="0" fontId="0" fillId="0" borderId="3" xfId="0" applyFont="1" applyBorder="1"/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169" fontId="0" fillId="0" borderId="0" xfId="0" applyNumberFormat="1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/>
    </xf>
    <xf numFmtId="0" fontId="0" fillId="3" borderId="2" xfId="0" applyFont="1" applyFill="1" applyBorder="1"/>
    <xf numFmtId="0" fontId="5" fillId="3" borderId="3" xfId="0" applyFont="1" applyFill="1" applyBorder="1" applyAlignment="1">
      <alignment horizontal="left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7" fillId="0" borderId="0" xfId="0" applyFont="1" applyBorder="1"/>
    <xf numFmtId="164" fontId="9" fillId="0" borderId="0" xfId="0" applyNumberFormat="1" applyFont="1" applyBorder="1" applyAlignment="1">
      <alignment horizontal="right" vertical="center" wrapText="1"/>
    </xf>
    <xf numFmtId="169" fontId="0" fillId="0" borderId="0" xfId="0" applyNumberFormat="1" applyFont="1" applyBorder="1" applyAlignment="1">
      <alignment horizontal="justify" vertical="center" wrapText="1"/>
    </xf>
    <xf numFmtId="169" fontId="5" fillId="0" borderId="0" xfId="0" applyNumberFormat="1" applyFont="1" applyBorder="1" applyAlignment="1">
      <alignment horizontal="justify" vertical="center" wrapText="1"/>
    </xf>
    <xf numFmtId="0" fontId="5" fillId="3" borderId="2" xfId="0" applyFont="1" applyFill="1" applyBorder="1"/>
    <xf numFmtId="169" fontId="0" fillId="3" borderId="2" xfId="0" applyNumberFormat="1" applyFont="1" applyFill="1" applyBorder="1" applyAlignment="1">
      <alignment horizontal="justify" vertical="center" wrapText="1"/>
    </xf>
    <xf numFmtId="164" fontId="9" fillId="3" borderId="2" xfId="0" applyNumberFormat="1" applyFont="1" applyFill="1" applyBorder="1" applyAlignment="1">
      <alignment horizontal="right" vertical="center" wrapText="1"/>
    </xf>
    <xf numFmtId="169" fontId="9" fillId="3" borderId="2" xfId="0" applyNumberFormat="1" applyFont="1" applyFill="1" applyBorder="1" applyAlignment="1">
      <alignment horizontal="right" vertical="center" wrapText="1"/>
    </xf>
    <xf numFmtId="169" fontId="9" fillId="0" borderId="0" xfId="0" applyNumberFormat="1" applyFont="1" applyBorder="1" applyAlignment="1">
      <alignment horizontal="right" vertical="center" wrapText="1"/>
    </xf>
    <xf numFmtId="169" fontId="7" fillId="0" borderId="0" xfId="0" applyNumberFormat="1" applyFont="1" applyBorder="1" applyAlignment="1">
      <alignment horizontal="right" vertical="center"/>
    </xf>
    <xf numFmtId="0" fontId="5" fillId="3" borderId="1" xfId="0" applyFont="1" applyFill="1" applyBorder="1" applyAlignment="1">
      <alignment horizontal="left"/>
    </xf>
    <xf numFmtId="0" fontId="6" fillId="3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center" vertical="center" wrapText="1"/>
    </xf>
    <xf numFmtId="0" fontId="0" fillId="3" borderId="1" xfId="0" applyFont="1" applyFill="1" applyBorder="1"/>
    <xf numFmtId="0" fontId="10" fillId="4" borderId="3" xfId="0" applyFont="1" applyFill="1" applyBorder="1" applyAlignment="1">
      <alignment horizontal="left"/>
    </xf>
    <xf numFmtId="0" fontId="10" fillId="4" borderId="3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right"/>
    </xf>
    <xf numFmtId="169" fontId="6" fillId="3" borderId="2" xfId="0" applyNumberFormat="1" applyFont="1" applyFill="1" applyBorder="1" applyAlignment="1">
      <alignment horizontal="left" vertical="center" wrapText="1"/>
    </xf>
    <xf numFmtId="169" fontId="6" fillId="0" borderId="0" xfId="0" applyNumberFormat="1" applyFont="1" applyBorder="1" applyAlignment="1">
      <alignment horizontal="left" vertical="center" wrapText="1"/>
    </xf>
    <xf numFmtId="169" fontId="7" fillId="0" borderId="0" xfId="0" applyNumberFormat="1" applyFont="1" applyBorder="1" applyAlignment="1">
      <alignment horizontal="left" vertical="center" wrapText="1"/>
    </xf>
    <xf numFmtId="169" fontId="6" fillId="3" borderId="1" xfId="0" applyNumberFormat="1" applyFont="1" applyFill="1" applyBorder="1" applyAlignment="1">
      <alignment horizontal="left" vertical="center" wrapText="1"/>
    </xf>
    <xf numFmtId="169" fontId="10" fillId="4" borderId="3" xfId="0" applyNumberFormat="1" applyFont="1" applyFill="1" applyBorder="1" applyAlignment="1">
      <alignment horizontal="left" vertical="center" wrapText="1"/>
    </xf>
    <xf numFmtId="0" fontId="5" fillId="2" borderId="0" xfId="0" applyFont="1" applyFill="1" applyAlignment="1">
      <alignment horizontal="left"/>
    </xf>
    <xf numFmtId="0" fontId="5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horizontal="center" vertical="center" wrapText="1"/>
    </xf>
    <xf numFmtId="169" fontId="6" fillId="2" borderId="0" xfId="0" applyNumberFormat="1" applyFont="1" applyFill="1" applyBorder="1" applyAlignment="1">
      <alignment horizontal="left" vertical="center" wrapText="1"/>
    </xf>
    <xf numFmtId="0" fontId="0" fillId="2" borderId="0" xfId="0" applyFont="1" applyFill="1" applyBorder="1"/>
    <xf numFmtId="43" fontId="0" fillId="2" borderId="0" xfId="0" applyNumberFormat="1" applyFont="1" applyFill="1" applyBorder="1"/>
    <xf numFmtId="0" fontId="0" fillId="2" borderId="0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center" vertical="center" wrapText="1"/>
    </xf>
    <xf numFmtId="164" fontId="0" fillId="2" borderId="0" xfId="0" applyNumberFormat="1" applyFont="1" applyFill="1" applyBorder="1"/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/>
    </xf>
  </cellXfs>
  <cellStyles count="6">
    <cellStyle name="Hiperlink" xfId="2" builtinId="8" hidden="1"/>
    <cellStyle name="Hiperlink" xfId="4" builtinId="8" hidden="1"/>
    <cellStyle name="Hiperlink Visitado" xfId="3" builtinId="9" hidden="1"/>
    <cellStyle name="Hiperlink Visitado" xfId="5" builtinId="9" hidden="1"/>
    <cellStyle name="Moeda" xfId="1" builtinId="4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B138"/>
  <sheetViews>
    <sheetView tabSelected="1" workbookViewId="0">
      <selection activeCell="E95" sqref="E95"/>
    </sheetView>
  </sheetViews>
  <sheetFormatPr defaultColWidth="11" defaultRowHeight="15.6" x14ac:dyDescent="0.3"/>
  <cols>
    <col min="1" max="1" width="11" style="19"/>
    <col min="2" max="2" width="45.69921875" style="4" customWidth="1"/>
    <col min="3" max="3" width="7.796875" style="4" bestFit="1" customWidth="1"/>
    <col min="4" max="4" width="10.69921875" style="4" customWidth="1"/>
    <col min="5" max="5" width="19" style="4" bestFit="1" customWidth="1"/>
    <col min="6" max="6" width="18.59765625" style="4" customWidth="1"/>
    <col min="7" max="7" width="16.59765625" style="4" customWidth="1"/>
    <col min="8" max="8" width="15.09765625" style="1" bestFit="1" customWidth="1"/>
    <col min="9" max="9" width="18" style="4" customWidth="1"/>
    <col min="10" max="106" width="11" style="5"/>
    <col min="107" max="16384" width="11" style="4"/>
  </cols>
  <sheetData>
    <row r="1" spans="1:106" x14ac:dyDescent="0.3">
      <c r="A1" s="18" t="s">
        <v>203</v>
      </c>
    </row>
    <row r="2" spans="1:106" x14ac:dyDescent="0.3">
      <c r="A2" s="18" t="s">
        <v>204</v>
      </c>
    </row>
    <row r="4" spans="1:106" s="20" customFormat="1" x14ac:dyDescent="0.3">
      <c r="A4" s="68" t="s">
        <v>202</v>
      </c>
      <c r="B4" s="26" t="s">
        <v>201</v>
      </c>
      <c r="C4" s="26" t="s">
        <v>193</v>
      </c>
      <c r="D4" s="26" t="s">
        <v>194</v>
      </c>
      <c r="E4" s="26" t="s">
        <v>195</v>
      </c>
      <c r="F4" s="26"/>
      <c r="G4" s="26"/>
      <c r="H4" s="26"/>
      <c r="I4" s="26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  <c r="AI4" s="5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  <c r="AZ4" s="5"/>
      <c r="BA4" s="5"/>
      <c r="BB4" s="5"/>
      <c r="BC4" s="5"/>
      <c r="BD4" s="5"/>
      <c r="BE4" s="5"/>
      <c r="BF4" s="5"/>
      <c r="BG4" s="5"/>
      <c r="BH4" s="5"/>
      <c r="BI4" s="5"/>
      <c r="BJ4" s="5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  <c r="CJ4" s="5"/>
      <c r="CK4" s="5"/>
      <c r="CL4" s="5"/>
      <c r="CM4" s="5"/>
      <c r="CN4" s="5"/>
      <c r="CO4" s="5"/>
      <c r="CP4" s="5"/>
      <c r="CQ4" s="5"/>
      <c r="CR4" s="5"/>
      <c r="CS4" s="5"/>
      <c r="CT4" s="5"/>
      <c r="CU4" s="5"/>
      <c r="CV4" s="5"/>
      <c r="CW4" s="5"/>
      <c r="CX4" s="5"/>
      <c r="CY4" s="5"/>
      <c r="CZ4" s="5"/>
      <c r="DA4" s="5"/>
      <c r="DB4" s="5"/>
    </row>
    <row r="5" spans="1:106" s="21" customFormat="1" ht="31.2" x14ac:dyDescent="0.3">
      <c r="A5" s="69"/>
      <c r="B5" s="27"/>
      <c r="C5" s="27"/>
      <c r="D5" s="27"/>
      <c r="E5" s="23" t="s">
        <v>200</v>
      </c>
      <c r="F5" s="23" t="s">
        <v>196</v>
      </c>
      <c r="G5" s="23" t="s">
        <v>197</v>
      </c>
      <c r="H5" s="24" t="s">
        <v>198</v>
      </c>
      <c r="I5" s="25" t="s">
        <v>199</v>
      </c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5"/>
      <c r="AR5" s="5"/>
      <c r="AS5" s="5"/>
      <c r="AT5" s="5"/>
      <c r="AU5" s="5"/>
      <c r="AV5" s="5"/>
      <c r="AW5" s="5"/>
      <c r="AX5" s="5"/>
      <c r="AY5" s="5"/>
      <c r="AZ5" s="5"/>
      <c r="BA5" s="5"/>
      <c r="BB5" s="5"/>
      <c r="BC5" s="5"/>
      <c r="BD5" s="5"/>
      <c r="BE5" s="5"/>
      <c r="BF5" s="5"/>
      <c r="BG5" s="5"/>
      <c r="BH5" s="5"/>
      <c r="BI5" s="5"/>
      <c r="BJ5" s="5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  <c r="CJ5" s="5"/>
      <c r="CK5" s="5"/>
      <c r="CL5" s="5"/>
      <c r="CM5" s="5"/>
      <c r="CN5" s="5"/>
      <c r="CO5" s="5"/>
      <c r="CP5" s="5"/>
      <c r="CQ5" s="5"/>
      <c r="CR5" s="5"/>
      <c r="CS5" s="5"/>
      <c r="CT5" s="5"/>
      <c r="CU5" s="5"/>
      <c r="CV5" s="5"/>
      <c r="CW5" s="5"/>
      <c r="CX5" s="5"/>
      <c r="CY5" s="5"/>
      <c r="CZ5" s="5"/>
      <c r="DA5" s="5"/>
      <c r="DB5" s="5"/>
    </row>
    <row r="6" spans="1:106" s="21" customFormat="1" x14ac:dyDescent="0.3">
      <c r="A6" s="32">
        <v>1</v>
      </c>
      <c r="B6" s="34" t="s">
        <v>106</v>
      </c>
      <c r="C6" s="34"/>
      <c r="D6" s="34"/>
      <c r="E6" s="34"/>
      <c r="F6" s="34"/>
      <c r="G6" s="34"/>
      <c r="H6" s="54">
        <f>SUM(H7,H10,H15,H21,H27,H67,H69,H71,H73,H84,H96,H98)</f>
        <v>0</v>
      </c>
      <c r="I6" s="33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  <c r="CK6" s="5"/>
      <c r="CL6" s="5"/>
      <c r="CM6" s="5"/>
      <c r="CN6" s="5"/>
      <c r="CO6" s="5"/>
      <c r="CP6" s="5"/>
      <c r="CQ6" s="5"/>
      <c r="CR6" s="5"/>
      <c r="CS6" s="5"/>
      <c r="CT6" s="5"/>
      <c r="CU6" s="5"/>
      <c r="CV6" s="5"/>
      <c r="CW6" s="5"/>
      <c r="CX6" s="5"/>
      <c r="CY6" s="5"/>
      <c r="CZ6" s="5"/>
      <c r="DA6" s="5"/>
      <c r="DB6" s="5"/>
    </row>
    <row r="7" spans="1:106" x14ac:dyDescent="0.3">
      <c r="A7" s="18" t="s">
        <v>7</v>
      </c>
      <c r="B7" s="16" t="s">
        <v>107</v>
      </c>
      <c r="C7" s="29"/>
      <c r="D7" s="29"/>
      <c r="E7" s="29"/>
      <c r="F7" s="29"/>
      <c r="G7" s="29"/>
      <c r="H7" s="55">
        <f>SUM(H8:H9)</f>
        <v>0</v>
      </c>
      <c r="I7" s="5"/>
    </row>
    <row r="8" spans="1:106" x14ac:dyDescent="0.3">
      <c r="A8" s="19" t="s">
        <v>94</v>
      </c>
      <c r="B8" s="9" t="s">
        <v>108</v>
      </c>
      <c r="C8" s="6"/>
      <c r="D8" s="6"/>
      <c r="E8" s="7"/>
      <c r="F8" s="28">
        <f t="shared" ref="F8:F71" si="0">D8*E8</f>
        <v>0</v>
      </c>
      <c r="G8" s="7"/>
      <c r="H8" s="56">
        <f>D8*E8</f>
        <v>0</v>
      </c>
      <c r="I8" s="5"/>
    </row>
    <row r="9" spans="1:106" x14ac:dyDescent="0.3">
      <c r="A9" s="19" t="s">
        <v>105</v>
      </c>
      <c r="B9" s="9" t="s">
        <v>108</v>
      </c>
      <c r="C9" s="6"/>
      <c r="D9" s="6"/>
      <c r="E9" s="7"/>
      <c r="F9" s="28">
        <f t="shared" si="0"/>
        <v>0</v>
      </c>
      <c r="G9" s="7"/>
      <c r="H9" s="56">
        <f>D9*E9</f>
        <v>0</v>
      </c>
      <c r="I9" s="5"/>
    </row>
    <row r="10" spans="1:106" x14ac:dyDescent="0.3">
      <c r="A10" s="59" t="s">
        <v>8</v>
      </c>
      <c r="B10" s="60" t="s">
        <v>109</v>
      </c>
      <c r="C10" s="61"/>
      <c r="D10" s="61"/>
      <c r="E10" s="61"/>
      <c r="F10" s="61"/>
      <c r="G10" s="61"/>
      <c r="H10" s="62">
        <f>SUM(H11:H14)</f>
        <v>0</v>
      </c>
      <c r="I10" s="63"/>
    </row>
    <row r="11" spans="1:106" x14ac:dyDescent="0.3">
      <c r="A11" s="19" t="s">
        <v>13</v>
      </c>
      <c r="B11" s="8" t="s">
        <v>110</v>
      </c>
      <c r="C11" s="6"/>
      <c r="D11" s="6"/>
      <c r="E11" s="7"/>
      <c r="F11" s="28">
        <f t="shared" si="0"/>
        <v>0</v>
      </c>
      <c r="G11" s="6"/>
      <c r="H11" s="56">
        <f>D11*E11</f>
        <v>0</v>
      </c>
      <c r="I11" s="5"/>
    </row>
    <row r="12" spans="1:106" ht="31.2" x14ac:dyDescent="0.3">
      <c r="A12" s="19" t="s">
        <v>14</v>
      </c>
      <c r="B12" s="8" t="s">
        <v>111</v>
      </c>
      <c r="C12" s="6"/>
      <c r="D12" s="6"/>
      <c r="E12" s="7"/>
      <c r="F12" s="28">
        <f t="shared" si="0"/>
        <v>0</v>
      </c>
      <c r="G12" s="6"/>
      <c r="H12" s="56">
        <f t="shared" ref="H12:H14" si="1">D12*E12</f>
        <v>0</v>
      </c>
      <c r="I12" s="5"/>
    </row>
    <row r="13" spans="1:106" ht="31.2" x14ac:dyDescent="0.3">
      <c r="A13" s="19" t="s">
        <v>15</v>
      </c>
      <c r="B13" s="8" t="s">
        <v>112</v>
      </c>
      <c r="C13" s="6"/>
      <c r="D13" s="6"/>
      <c r="E13" s="7"/>
      <c r="F13" s="28">
        <f t="shared" si="0"/>
        <v>0</v>
      </c>
      <c r="G13" s="6"/>
      <c r="H13" s="56">
        <f t="shared" si="1"/>
        <v>0</v>
      </c>
      <c r="I13" s="5"/>
    </row>
    <row r="14" spans="1:106" ht="31.2" x14ac:dyDescent="0.3">
      <c r="A14" s="19" t="s">
        <v>16</v>
      </c>
      <c r="B14" s="9" t="s">
        <v>113</v>
      </c>
      <c r="C14" s="6"/>
      <c r="D14" s="6"/>
      <c r="E14" s="7"/>
      <c r="F14" s="28">
        <f t="shared" si="0"/>
        <v>0</v>
      </c>
      <c r="G14" s="6"/>
      <c r="H14" s="56">
        <f t="shared" si="1"/>
        <v>0</v>
      </c>
      <c r="I14" s="5"/>
    </row>
    <row r="15" spans="1:106" x14ac:dyDescent="0.3">
      <c r="A15" s="59" t="s">
        <v>9</v>
      </c>
      <c r="B15" s="60" t="s">
        <v>114</v>
      </c>
      <c r="C15" s="61"/>
      <c r="D15" s="61"/>
      <c r="E15" s="61"/>
      <c r="F15" s="61"/>
      <c r="G15" s="61"/>
      <c r="H15" s="62">
        <f>SUM(H16:H20)</f>
        <v>0</v>
      </c>
      <c r="I15" s="63"/>
      <c r="M15" s="12"/>
    </row>
    <row r="16" spans="1:106" x14ac:dyDescent="0.3">
      <c r="A16" s="19" t="s">
        <v>17</v>
      </c>
      <c r="B16" s="8" t="s">
        <v>115</v>
      </c>
      <c r="C16" s="6"/>
      <c r="D16" s="6"/>
      <c r="E16" s="7"/>
      <c r="F16" s="28">
        <f t="shared" si="0"/>
        <v>0</v>
      </c>
      <c r="G16" s="6"/>
      <c r="H16" s="56">
        <f>D16*E16</f>
        <v>0</v>
      </c>
      <c r="I16" s="5"/>
      <c r="M16" s="12"/>
    </row>
    <row r="17" spans="1:13" x14ac:dyDescent="0.3">
      <c r="A17" s="19" t="s">
        <v>18</v>
      </c>
      <c r="B17" s="8" t="s">
        <v>116</v>
      </c>
      <c r="C17" s="6"/>
      <c r="D17" s="6"/>
      <c r="E17" s="7"/>
      <c r="F17" s="28">
        <f t="shared" si="0"/>
        <v>0</v>
      </c>
      <c r="G17" s="6"/>
      <c r="H17" s="56">
        <f t="shared" ref="H17:H20" si="2">D17*E17</f>
        <v>0</v>
      </c>
      <c r="I17" s="5"/>
      <c r="M17" s="12"/>
    </row>
    <row r="18" spans="1:13" x14ac:dyDescent="0.3">
      <c r="A18" s="19" t="s">
        <v>19</v>
      </c>
      <c r="B18" s="8" t="s">
        <v>117</v>
      </c>
      <c r="C18" s="6"/>
      <c r="D18" s="6"/>
      <c r="E18" s="7"/>
      <c r="F18" s="28">
        <f t="shared" si="0"/>
        <v>0</v>
      </c>
      <c r="G18" s="6"/>
      <c r="H18" s="56">
        <f t="shared" si="2"/>
        <v>0</v>
      </c>
      <c r="I18" s="5"/>
      <c r="M18" s="12"/>
    </row>
    <row r="19" spans="1:13" x14ac:dyDescent="0.3">
      <c r="A19" s="19" t="s">
        <v>20</v>
      </c>
      <c r="B19" s="8" t="s">
        <v>118</v>
      </c>
      <c r="C19" s="6"/>
      <c r="D19" s="6"/>
      <c r="E19" s="7"/>
      <c r="F19" s="28">
        <f t="shared" si="0"/>
        <v>0</v>
      </c>
      <c r="G19" s="6"/>
      <c r="H19" s="56">
        <f t="shared" si="2"/>
        <v>0</v>
      </c>
      <c r="I19" s="5"/>
      <c r="M19" s="12"/>
    </row>
    <row r="20" spans="1:13" x14ac:dyDescent="0.3">
      <c r="A20" s="19" t="s">
        <v>21</v>
      </c>
      <c r="B20" s="9" t="s">
        <v>108</v>
      </c>
      <c r="C20" s="6"/>
      <c r="D20" s="6"/>
      <c r="E20" s="7"/>
      <c r="F20" s="28">
        <f t="shared" si="0"/>
        <v>0</v>
      </c>
      <c r="G20" s="6"/>
      <c r="H20" s="56">
        <f t="shared" si="2"/>
        <v>0</v>
      </c>
      <c r="I20" s="5"/>
      <c r="M20" s="12"/>
    </row>
    <row r="21" spans="1:13" x14ac:dyDescent="0.3">
      <c r="A21" s="59" t="s">
        <v>10</v>
      </c>
      <c r="B21" s="60" t="s">
        <v>119</v>
      </c>
      <c r="C21" s="61"/>
      <c r="D21" s="61"/>
      <c r="E21" s="61"/>
      <c r="F21" s="61"/>
      <c r="G21" s="61"/>
      <c r="H21" s="62">
        <f>SUM(H22:H26)</f>
        <v>0</v>
      </c>
      <c r="I21" s="64"/>
    </row>
    <row r="22" spans="1:13" x14ac:dyDescent="0.3">
      <c r="A22" s="19" t="s">
        <v>22</v>
      </c>
      <c r="B22" s="8" t="s">
        <v>120</v>
      </c>
      <c r="C22" s="6"/>
      <c r="D22" s="6"/>
      <c r="E22" s="7"/>
      <c r="F22" s="28">
        <f t="shared" si="0"/>
        <v>0</v>
      </c>
      <c r="G22" s="6"/>
      <c r="H22" s="56">
        <f>D22*E22</f>
        <v>0</v>
      </c>
      <c r="I22" s="12"/>
    </row>
    <row r="23" spans="1:13" x14ac:dyDescent="0.3">
      <c r="A23" s="19" t="s">
        <v>23</v>
      </c>
      <c r="B23" s="8" t="s">
        <v>121</v>
      </c>
      <c r="C23" s="6"/>
      <c r="D23" s="6"/>
      <c r="E23" s="7"/>
      <c r="F23" s="28">
        <f t="shared" si="0"/>
        <v>0</v>
      </c>
      <c r="G23" s="6"/>
      <c r="H23" s="56">
        <f t="shared" ref="H23:H26" si="3">D23*E23</f>
        <v>0</v>
      </c>
      <c r="I23" s="12"/>
    </row>
    <row r="24" spans="1:13" x14ac:dyDescent="0.3">
      <c r="A24" s="19" t="s">
        <v>24</v>
      </c>
      <c r="B24" s="8" t="s">
        <v>122</v>
      </c>
      <c r="C24" s="6"/>
      <c r="D24" s="6"/>
      <c r="E24" s="7"/>
      <c r="F24" s="28">
        <f t="shared" si="0"/>
        <v>0</v>
      </c>
      <c r="G24" s="6"/>
      <c r="H24" s="56">
        <f t="shared" si="3"/>
        <v>0</v>
      </c>
      <c r="I24" s="12"/>
    </row>
    <row r="25" spans="1:13" ht="31.2" x14ac:dyDescent="0.3">
      <c r="A25" s="19" t="s">
        <v>25</v>
      </c>
      <c r="B25" s="8" t="s">
        <v>123</v>
      </c>
      <c r="C25" s="6"/>
      <c r="D25" s="6"/>
      <c r="E25" s="7"/>
      <c r="F25" s="28">
        <f t="shared" si="0"/>
        <v>0</v>
      </c>
      <c r="G25" s="6"/>
      <c r="H25" s="56">
        <f t="shared" si="3"/>
        <v>0</v>
      </c>
      <c r="I25" s="12"/>
    </row>
    <row r="26" spans="1:13" x14ac:dyDescent="0.3">
      <c r="A26" s="19" t="s">
        <v>100</v>
      </c>
      <c r="B26" s="9" t="s">
        <v>108</v>
      </c>
      <c r="C26" s="6"/>
      <c r="D26" s="6"/>
      <c r="E26" s="7"/>
      <c r="F26" s="28">
        <f t="shared" si="0"/>
        <v>0</v>
      </c>
      <c r="G26" s="6"/>
      <c r="H26" s="56">
        <f t="shared" si="3"/>
        <v>0</v>
      </c>
      <c r="I26" s="12"/>
    </row>
    <row r="27" spans="1:13" x14ac:dyDescent="0.3">
      <c r="A27" s="59" t="s">
        <v>11</v>
      </c>
      <c r="B27" s="60" t="s">
        <v>124</v>
      </c>
      <c r="C27" s="61"/>
      <c r="D27" s="61"/>
      <c r="E27" s="61"/>
      <c r="F27" s="61"/>
      <c r="G27" s="61"/>
      <c r="H27" s="62">
        <f>SUM(H28:H66)</f>
        <v>0</v>
      </c>
      <c r="I27" s="65"/>
    </row>
    <row r="28" spans="1:13" x14ac:dyDescent="0.3">
      <c r="A28" s="19" t="s">
        <v>26</v>
      </c>
      <c r="B28" s="8" t="s">
        <v>125</v>
      </c>
      <c r="C28" s="6"/>
      <c r="D28" s="6"/>
      <c r="E28" s="7"/>
      <c r="F28" s="28">
        <f t="shared" si="0"/>
        <v>0</v>
      </c>
      <c r="G28" s="6"/>
      <c r="H28" s="56">
        <f>D28*E28</f>
        <v>0</v>
      </c>
      <c r="I28" s="13"/>
    </row>
    <row r="29" spans="1:13" x14ac:dyDescent="0.3">
      <c r="A29" s="19" t="s">
        <v>27</v>
      </c>
      <c r="B29" s="8" t="s">
        <v>126</v>
      </c>
      <c r="C29" s="6"/>
      <c r="D29" s="6"/>
      <c r="E29" s="7"/>
      <c r="F29" s="28">
        <f t="shared" si="0"/>
        <v>0</v>
      </c>
      <c r="G29" s="6"/>
      <c r="H29" s="56">
        <f t="shared" ref="H29:H66" si="4">D29*E29</f>
        <v>0</v>
      </c>
      <c r="I29" s="13"/>
    </row>
    <row r="30" spans="1:13" x14ac:dyDescent="0.3">
      <c r="A30" s="19" t="s">
        <v>28</v>
      </c>
      <c r="B30" s="17" t="s">
        <v>127</v>
      </c>
      <c r="C30" s="6"/>
      <c r="D30" s="6"/>
      <c r="E30" s="7"/>
      <c r="F30" s="28">
        <f t="shared" si="0"/>
        <v>0</v>
      </c>
      <c r="G30" s="6"/>
      <c r="H30" s="56">
        <f t="shared" si="4"/>
        <v>0</v>
      </c>
      <c r="I30" s="13"/>
    </row>
    <row r="31" spans="1:13" x14ac:dyDescent="0.3">
      <c r="A31" s="19" t="s">
        <v>29</v>
      </c>
      <c r="B31" s="17" t="s">
        <v>128</v>
      </c>
      <c r="C31" s="6"/>
      <c r="D31" s="6"/>
      <c r="E31" s="7"/>
      <c r="F31" s="28">
        <f t="shared" si="0"/>
        <v>0</v>
      </c>
      <c r="G31" s="6"/>
      <c r="H31" s="56">
        <f t="shared" si="4"/>
        <v>0</v>
      </c>
      <c r="I31" s="13"/>
    </row>
    <row r="32" spans="1:13" x14ac:dyDescent="0.3">
      <c r="A32" s="19" t="s">
        <v>30</v>
      </c>
      <c r="B32" s="17" t="s">
        <v>129</v>
      </c>
      <c r="C32" s="6"/>
      <c r="D32" s="6"/>
      <c r="E32" s="7"/>
      <c r="F32" s="28">
        <f t="shared" si="0"/>
        <v>0</v>
      </c>
      <c r="G32" s="6"/>
      <c r="H32" s="56">
        <f t="shared" si="4"/>
        <v>0</v>
      </c>
      <c r="I32" s="13"/>
    </row>
    <row r="33" spans="1:9" x14ac:dyDescent="0.3">
      <c r="A33" s="19" t="s">
        <v>99</v>
      </c>
      <c r="B33" s="9" t="s">
        <v>108</v>
      </c>
      <c r="C33" s="6"/>
      <c r="D33" s="6"/>
      <c r="E33" s="7"/>
      <c r="F33" s="28">
        <f t="shared" si="0"/>
        <v>0</v>
      </c>
      <c r="G33" s="6"/>
      <c r="H33" s="56">
        <f t="shared" si="4"/>
        <v>0</v>
      </c>
      <c r="I33" s="13"/>
    </row>
    <row r="34" spans="1:9" x14ac:dyDescent="0.3">
      <c r="A34" s="19" t="s">
        <v>31</v>
      </c>
      <c r="B34" s="8" t="s">
        <v>130</v>
      </c>
      <c r="C34" s="6"/>
      <c r="D34" s="6"/>
      <c r="E34" s="7"/>
      <c r="F34" s="28">
        <f t="shared" si="0"/>
        <v>0</v>
      </c>
      <c r="G34" s="6"/>
      <c r="H34" s="56">
        <f t="shared" si="4"/>
        <v>0</v>
      </c>
      <c r="I34" s="13"/>
    </row>
    <row r="35" spans="1:9" x14ac:dyDescent="0.3">
      <c r="A35" s="19" t="s">
        <v>32</v>
      </c>
      <c r="B35" s="8" t="s">
        <v>131</v>
      </c>
      <c r="C35" s="6"/>
      <c r="D35" s="6"/>
      <c r="E35" s="7"/>
      <c r="F35" s="28">
        <f t="shared" si="0"/>
        <v>0</v>
      </c>
      <c r="G35" s="6"/>
      <c r="H35" s="56">
        <f t="shared" si="4"/>
        <v>0</v>
      </c>
      <c r="I35" s="13"/>
    </row>
    <row r="36" spans="1:9" x14ac:dyDescent="0.3">
      <c r="A36" s="19" t="s">
        <v>33</v>
      </c>
      <c r="B36" s="8" t="s">
        <v>132</v>
      </c>
      <c r="C36" s="6"/>
      <c r="D36" s="6"/>
      <c r="E36" s="7"/>
      <c r="F36" s="28">
        <f t="shared" si="0"/>
        <v>0</v>
      </c>
      <c r="G36" s="6"/>
      <c r="H36" s="56">
        <f t="shared" si="4"/>
        <v>0</v>
      </c>
      <c r="I36" s="13"/>
    </row>
    <row r="37" spans="1:9" x14ac:dyDescent="0.3">
      <c r="A37" s="19" t="s">
        <v>34</v>
      </c>
      <c r="B37" s="8" t="s">
        <v>133</v>
      </c>
      <c r="C37" s="6"/>
      <c r="D37" s="6"/>
      <c r="E37" s="7"/>
      <c r="F37" s="28">
        <f t="shared" si="0"/>
        <v>0</v>
      </c>
      <c r="G37" s="6"/>
      <c r="H37" s="56">
        <f t="shared" si="4"/>
        <v>0</v>
      </c>
      <c r="I37" s="13"/>
    </row>
    <row r="38" spans="1:9" x14ac:dyDescent="0.3">
      <c r="A38" s="19" t="s">
        <v>35</v>
      </c>
      <c r="B38" s="8" t="s">
        <v>134</v>
      </c>
      <c r="C38" s="6"/>
      <c r="D38" s="6"/>
      <c r="E38" s="7"/>
      <c r="F38" s="28">
        <f t="shared" si="0"/>
        <v>0</v>
      </c>
      <c r="G38" s="6"/>
      <c r="H38" s="56">
        <f t="shared" si="4"/>
        <v>0</v>
      </c>
      <c r="I38" s="13"/>
    </row>
    <row r="39" spans="1:9" x14ac:dyDescent="0.3">
      <c r="A39" s="19" t="s">
        <v>36</v>
      </c>
      <c r="B39" s="8" t="s">
        <v>135</v>
      </c>
      <c r="C39" s="6"/>
      <c r="D39" s="6"/>
      <c r="E39" s="7"/>
      <c r="F39" s="28">
        <f t="shared" si="0"/>
        <v>0</v>
      </c>
      <c r="G39" s="6"/>
      <c r="H39" s="56">
        <f t="shared" si="4"/>
        <v>0</v>
      </c>
      <c r="I39" s="13"/>
    </row>
    <row r="40" spans="1:9" x14ac:dyDescent="0.3">
      <c r="A40" s="19" t="s">
        <v>37</v>
      </c>
      <c r="B40" s="8" t="s">
        <v>136</v>
      </c>
      <c r="C40" s="6"/>
      <c r="D40" s="6"/>
      <c r="E40" s="7"/>
      <c r="F40" s="28">
        <f t="shared" si="0"/>
        <v>0</v>
      </c>
      <c r="G40" s="6"/>
      <c r="H40" s="56">
        <f t="shared" si="4"/>
        <v>0</v>
      </c>
      <c r="I40" s="13"/>
    </row>
    <row r="41" spans="1:9" x14ac:dyDescent="0.3">
      <c r="A41" s="19" t="s">
        <v>38</v>
      </c>
      <c r="B41" s="8" t="s">
        <v>137</v>
      </c>
      <c r="C41" s="6"/>
      <c r="D41" s="6"/>
      <c r="E41" s="7"/>
      <c r="F41" s="28">
        <f t="shared" si="0"/>
        <v>0</v>
      </c>
      <c r="G41" s="6"/>
      <c r="H41" s="56">
        <f>D41*E41</f>
        <v>0</v>
      </c>
      <c r="I41" s="13"/>
    </row>
    <row r="42" spans="1:9" x14ac:dyDescent="0.3">
      <c r="A42" s="19" t="s">
        <v>39</v>
      </c>
      <c r="B42" s="8" t="s">
        <v>138</v>
      </c>
      <c r="C42" s="6"/>
      <c r="D42" s="6"/>
      <c r="E42" s="7"/>
      <c r="F42" s="28">
        <f t="shared" si="0"/>
        <v>0</v>
      </c>
      <c r="G42" s="6"/>
      <c r="H42" s="56">
        <f t="shared" si="4"/>
        <v>0</v>
      </c>
      <c r="I42" s="13"/>
    </row>
    <row r="43" spans="1:9" x14ac:dyDescent="0.3">
      <c r="A43" s="19" t="s">
        <v>40</v>
      </c>
      <c r="B43" s="8" t="s">
        <v>139</v>
      </c>
      <c r="C43" s="6"/>
      <c r="D43" s="6"/>
      <c r="E43" s="7"/>
      <c r="F43" s="28">
        <f t="shared" si="0"/>
        <v>0</v>
      </c>
      <c r="G43" s="6"/>
      <c r="H43" s="56">
        <f t="shared" si="4"/>
        <v>0</v>
      </c>
      <c r="I43" s="13"/>
    </row>
    <row r="44" spans="1:9" x14ac:dyDescent="0.3">
      <c r="A44" s="19" t="s">
        <v>41</v>
      </c>
      <c r="B44" s="8" t="s">
        <v>140</v>
      </c>
      <c r="C44" s="6"/>
      <c r="D44" s="6"/>
      <c r="E44" s="7"/>
      <c r="F44" s="28">
        <f t="shared" si="0"/>
        <v>0</v>
      </c>
      <c r="G44" s="6"/>
      <c r="H44" s="56">
        <f t="shared" si="4"/>
        <v>0</v>
      </c>
      <c r="I44" s="13"/>
    </row>
    <row r="45" spans="1:9" x14ac:dyDescent="0.3">
      <c r="A45" s="19" t="s">
        <v>42</v>
      </c>
      <c r="B45" s="8" t="s">
        <v>141</v>
      </c>
      <c r="C45" s="6"/>
      <c r="D45" s="6"/>
      <c r="E45" s="7"/>
      <c r="F45" s="28">
        <f t="shared" si="0"/>
        <v>0</v>
      </c>
      <c r="G45" s="6"/>
      <c r="H45" s="56">
        <f t="shared" si="4"/>
        <v>0</v>
      </c>
      <c r="I45" s="13"/>
    </row>
    <row r="46" spans="1:9" x14ac:dyDescent="0.3">
      <c r="A46" s="19" t="s">
        <v>43</v>
      </c>
      <c r="B46" s="8" t="s">
        <v>142</v>
      </c>
      <c r="C46" s="6"/>
      <c r="D46" s="6"/>
      <c r="E46" s="7"/>
      <c r="F46" s="28">
        <f t="shared" si="0"/>
        <v>0</v>
      </c>
      <c r="G46" s="6"/>
      <c r="H46" s="56">
        <f t="shared" si="4"/>
        <v>0</v>
      </c>
      <c r="I46" s="13"/>
    </row>
    <row r="47" spans="1:9" x14ac:dyDescent="0.3">
      <c r="A47" s="19" t="s">
        <v>44</v>
      </c>
      <c r="B47" s="8" t="s">
        <v>143</v>
      </c>
      <c r="C47" s="6"/>
      <c r="D47" s="6"/>
      <c r="E47" s="7"/>
      <c r="F47" s="28">
        <f t="shared" si="0"/>
        <v>0</v>
      </c>
      <c r="G47" s="6"/>
      <c r="H47" s="56">
        <f t="shared" si="4"/>
        <v>0</v>
      </c>
      <c r="I47" s="13"/>
    </row>
    <row r="48" spans="1:9" x14ac:dyDescent="0.3">
      <c r="A48" s="19" t="s">
        <v>45</v>
      </c>
      <c r="B48" s="8" t="s">
        <v>144</v>
      </c>
      <c r="C48" s="6"/>
      <c r="D48" s="6"/>
      <c r="E48" s="7"/>
      <c r="F48" s="28">
        <f t="shared" si="0"/>
        <v>0</v>
      </c>
      <c r="G48" s="6"/>
      <c r="H48" s="56">
        <f t="shared" si="4"/>
        <v>0</v>
      </c>
      <c r="I48" s="13"/>
    </row>
    <row r="49" spans="1:9" x14ac:dyDescent="0.3">
      <c r="A49" s="19" t="s">
        <v>46</v>
      </c>
      <c r="B49" s="8" t="s">
        <v>145</v>
      </c>
      <c r="C49" s="6"/>
      <c r="D49" s="6"/>
      <c r="E49" s="7"/>
      <c r="F49" s="28">
        <f t="shared" si="0"/>
        <v>0</v>
      </c>
      <c r="G49" s="6"/>
      <c r="H49" s="56">
        <f t="shared" si="4"/>
        <v>0</v>
      </c>
      <c r="I49" s="13"/>
    </row>
    <row r="50" spans="1:9" x14ac:dyDescent="0.3">
      <c r="A50" s="19" t="s">
        <v>47</v>
      </c>
      <c r="B50" s="8" t="s">
        <v>146</v>
      </c>
      <c r="C50" s="6"/>
      <c r="D50" s="6"/>
      <c r="E50" s="7"/>
      <c r="F50" s="28">
        <f t="shared" si="0"/>
        <v>0</v>
      </c>
      <c r="G50" s="6"/>
      <c r="H50" s="56">
        <f t="shared" si="4"/>
        <v>0</v>
      </c>
      <c r="I50" s="13"/>
    </row>
    <row r="51" spans="1:9" x14ac:dyDescent="0.3">
      <c r="A51" s="19" t="s">
        <v>48</v>
      </c>
      <c r="B51" s="8" t="s">
        <v>147</v>
      </c>
      <c r="C51" s="6"/>
      <c r="D51" s="6"/>
      <c r="E51" s="7"/>
      <c r="F51" s="28">
        <f t="shared" si="0"/>
        <v>0</v>
      </c>
      <c r="G51" s="6"/>
      <c r="H51" s="56">
        <f t="shared" si="4"/>
        <v>0</v>
      </c>
      <c r="I51" s="13"/>
    </row>
    <row r="52" spans="1:9" x14ac:dyDescent="0.3">
      <c r="A52" s="19" t="s">
        <v>49</v>
      </c>
      <c r="B52" s="8" t="s">
        <v>148</v>
      </c>
      <c r="C52" s="6"/>
      <c r="D52" s="6"/>
      <c r="E52" s="7"/>
      <c r="F52" s="28">
        <f t="shared" si="0"/>
        <v>0</v>
      </c>
      <c r="G52" s="6"/>
      <c r="H52" s="56">
        <f t="shared" si="4"/>
        <v>0</v>
      </c>
      <c r="I52" s="13"/>
    </row>
    <row r="53" spans="1:9" x14ac:dyDescent="0.3">
      <c r="A53" s="19" t="s">
        <v>50</v>
      </c>
      <c r="B53" s="8" t="s">
        <v>149</v>
      </c>
      <c r="C53" s="6"/>
      <c r="D53" s="6"/>
      <c r="E53" s="7"/>
      <c r="F53" s="28">
        <f t="shared" si="0"/>
        <v>0</v>
      </c>
      <c r="G53" s="6"/>
      <c r="H53" s="56">
        <f t="shared" si="4"/>
        <v>0</v>
      </c>
      <c r="I53" s="13"/>
    </row>
    <row r="54" spans="1:9" x14ac:dyDescent="0.3">
      <c r="A54" s="19" t="s">
        <v>51</v>
      </c>
      <c r="B54" s="8" t="s">
        <v>150</v>
      </c>
      <c r="C54" s="6"/>
      <c r="D54" s="6"/>
      <c r="E54" s="7"/>
      <c r="F54" s="28">
        <f t="shared" si="0"/>
        <v>0</v>
      </c>
      <c r="G54" s="6"/>
      <c r="H54" s="56">
        <f>D54*E54</f>
        <v>0</v>
      </c>
      <c r="I54" s="13"/>
    </row>
    <row r="55" spans="1:9" x14ac:dyDescent="0.3">
      <c r="A55" s="19" t="s">
        <v>52</v>
      </c>
      <c r="B55" s="8" t="s">
        <v>151</v>
      </c>
      <c r="C55" s="6"/>
      <c r="D55" s="6"/>
      <c r="E55" s="7"/>
      <c r="F55" s="28">
        <f t="shared" si="0"/>
        <v>0</v>
      </c>
      <c r="G55" s="6"/>
      <c r="H55" s="56">
        <f t="shared" si="4"/>
        <v>0</v>
      </c>
      <c r="I55" s="13"/>
    </row>
    <row r="56" spans="1:9" x14ac:dyDescent="0.3">
      <c r="A56" s="19" t="s">
        <v>53</v>
      </c>
      <c r="B56" s="8" t="s">
        <v>152</v>
      </c>
      <c r="C56" s="6"/>
      <c r="D56" s="6"/>
      <c r="E56" s="7"/>
      <c r="F56" s="28">
        <f t="shared" si="0"/>
        <v>0</v>
      </c>
      <c r="G56" s="6"/>
      <c r="H56" s="56">
        <f t="shared" si="4"/>
        <v>0</v>
      </c>
      <c r="I56" s="13"/>
    </row>
    <row r="57" spans="1:9" x14ac:dyDescent="0.3">
      <c r="A57" s="19" t="s">
        <v>54</v>
      </c>
      <c r="B57" s="8" t="s">
        <v>153</v>
      </c>
      <c r="C57" s="6"/>
      <c r="D57" s="6"/>
      <c r="E57" s="7"/>
      <c r="F57" s="28">
        <f t="shared" si="0"/>
        <v>0</v>
      </c>
      <c r="G57" s="6"/>
      <c r="H57" s="56">
        <f t="shared" si="4"/>
        <v>0</v>
      </c>
      <c r="I57" s="13"/>
    </row>
    <row r="58" spans="1:9" x14ac:dyDescent="0.3">
      <c r="A58" s="19" t="s">
        <v>55</v>
      </c>
      <c r="B58" s="8" t="s">
        <v>154</v>
      </c>
      <c r="C58" s="6"/>
      <c r="D58" s="6"/>
      <c r="E58" s="7"/>
      <c r="F58" s="28">
        <f t="shared" si="0"/>
        <v>0</v>
      </c>
      <c r="G58" s="6"/>
      <c r="H58" s="56">
        <f t="shared" si="4"/>
        <v>0</v>
      </c>
      <c r="I58" s="13"/>
    </row>
    <row r="59" spans="1:9" x14ac:dyDescent="0.3">
      <c r="A59" s="19" t="s">
        <v>56</v>
      </c>
      <c r="B59" s="8" t="s">
        <v>155</v>
      </c>
      <c r="C59" s="6"/>
      <c r="D59" s="6"/>
      <c r="E59" s="7"/>
      <c r="F59" s="28">
        <f t="shared" si="0"/>
        <v>0</v>
      </c>
      <c r="G59" s="6"/>
      <c r="H59" s="56">
        <f t="shared" si="4"/>
        <v>0</v>
      </c>
      <c r="I59" s="13"/>
    </row>
    <row r="60" spans="1:9" x14ac:dyDescent="0.3">
      <c r="A60" s="19" t="s">
        <v>57</v>
      </c>
      <c r="B60" s="8" t="s">
        <v>156</v>
      </c>
      <c r="C60" s="6"/>
      <c r="D60" s="6"/>
      <c r="E60" s="7"/>
      <c r="F60" s="28">
        <f t="shared" si="0"/>
        <v>0</v>
      </c>
      <c r="G60" s="6"/>
      <c r="H60" s="56">
        <f t="shared" si="4"/>
        <v>0</v>
      </c>
      <c r="I60" s="13"/>
    </row>
    <row r="61" spans="1:9" x14ac:dyDescent="0.3">
      <c r="A61" s="19" t="s">
        <v>58</v>
      </c>
      <c r="B61" s="8" t="s">
        <v>157</v>
      </c>
      <c r="C61" s="6"/>
      <c r="D61" s="6"/>
      <c r="E61" s="7"/>
      <c r="F61" s="28">
        <f t="shared" si="0"/>
        <v>0</v>
      </c>
      <c r="G61" s="6"/>
      <c r="H61" s="56">
        <f t="shared" si="4"/>
        <v>0</v>
      </c>
      <c r="I61" s="13"/>
    </row>
    <row r="62" spans="1:9" x14ac:dyDescent="0.3">
      <c r="A62" s="19" t="s">
        <v>59</v>
      </c>
      <c r="B62" s="8" t="s">
        <v>158</v>
      </c>
      <c r="C62" s="6"/>
      <c r="D62" s="6"/>
      <c r="E62" s="7"/>
      <c r="F62" s="28">
        <f t="shared" si="0"/>
        <v>0</v>
      </c>
      <c r="G62" s="6"/>
      <c r="H62" s="56">
        <f t="shared" si="4"/>
        <v>0</v>
      </c>
      <c r="I62" s="13"/>
    </row>
    <row r="63" spans="1:9" x14ac:dyDescent="0.3">
      <c r="A63" s="19" t="s">
        <v>60</v>
      </c>
      <c r="B63" s="8" t="s">
        <v>159</v>
      </c>
      <c r="C63" s="6"/>
      <c r="D63" s="6"/>
      <c r="E63" s="7"/>
      <c r="F63" s="28">
        <f t="shared" si="0"/>
        <v>0</v>
      </c>
      <c r="G63" s="6"/>
      <c r="H63" s="56">
        <f t="shared" si="4"/>
        <v>0</v>
      </c>
      <c r="I63" s="13"/>
    </row>
    <row r="64" spans="1:9" x14ac:dyDescent="0.3">
      <c r="A64" s="19" t="s">
        <v>61</v>
      </c>
      <c r="B64" s="8" t="s">
        <v>160</v>
      </c>
      <c r="C64" s="6"/>
      <c r="D64" s="6"/>
      <c r="E64" s="7"/>
      <c r="F64" s="28">
        <f t="shared" si="0"/>
        <v>0</v>
      </c>
      <c r="G64" s="6"/>
      <c r="H64" s="56">
        <f t="shared" si="4"/>
        <v>0</v>
      </c>
      <c r="I64" s="13"/>
    </row>
    <row r="65" spans="1:9" x14ac:dyDescent="0.3">
      <c r="A65" s="19" t="s">
        <v>62</v>
      </c>
      <c r="B65" s="8" t="s">
        <v>161</v>
      </c>
      <c r="C65" s="6"/>
      <c r="D65" s="6"/>
      <c r="E65" s="7"/>
      <c r="F65" s="28">
        <f t="shared" si="0"/>
        <v>0</v>
      </c>
      <c r="G65" s="6"/>
      <c r="H65" s="56">
        <f>D65*E65</f>
        <v>0</v>
      </c>
      <c r="I65" s="13"/>
    </row>
    <row r="66" spans="1:9" x14ac:dyDescent="0.3">
      <c r="A66" s="19" t="s">
        <v>95</v>
      </c>
      <c r="B66" s="9" t="s">
        <v>108</v>
      </c>
      <c r="C66" s="6"/>
      <c r="D66" s="6"/>
      <c r="E66" s="7"/>
      <c r="F66" s="28">
        <f t="shared" si="0"/>
        <v>0</v>
      </c>
      <c r="G66" s="6"/>
      <c r="H66" s="56">
        <f t="shared" si="4"/>
        <v>0</v>
      </c>
      <c r="I66" s="13"/>
    </row>
    <row r="67" spans="1:9" x14ac:dyDescent="0.3">
      <c r="A67" s="59" t="s">
        <v>12</v>
      </c>
      <c r="B67" s="60" t="s">
        <v>162</v>
      </c>
      <c r="C67" s="61"/>
      <c r="D67" s="61"/>
      <c r="E67" s="61"/>
      <c r="F67" s="61"/>
      <c r="G67" s="61"/>
      <c r="H67" s="62">
        <f>SUM(H68)</f>
        <v>0</v>
      </c>
      <c r="I67" s="65"/>
    </row>
    <row r="68" spans="1:9" x14ac:dyDescent="0.3">
      <c r="A68" s="19" t="s">
        <v>96</v>
      </c>
      <c r="B68" s="9" t="s">
        <v>108</v>
      </c>
      <c r="C68" s="6"/>
      <c r="D68" s="6"/>
      <c r="E68" s="7"/>
      <c r="F68" s="28">
        <f t="shared" si="0"/>
        <v>0</v>
      </c>
      <c r="G68" s="6"/>
      <c r="H68" s="56">
        <f>D68*E68</f>
        <v>0</v>
      </c>
      <c r="I68" s="13"/>
    </row>
    <row r="69" spans="1:9" x14ac:dyDescent="0.3">
      <c r="A69" s="59" t="s">
        <v>63</v>
      </c>
      <c r="B69" s="60" t="s">
        <v>126</v>
      </c>
      <c r="C69" s="61"/>
      <c r="D69" s="61"/>
      <c r="E69" s="61"/>
      <c r="F69" s="61"/>
      <c r="G69" s="61"/>
      <c r="H69" s="62">
        <f>SUM(H70)</f>
        <v>0</v>
      </c>
      <c r="I69" s="63"/>
    </row>
    <row r="70" spans="1:9" x14ac:dyDescent="0.3">
      <c r="A70" s="19" t="s">
        <v>97</v>
      </c>
      <c r="B70" s="9" t="s">
        <v>108</v>
      </c>
      <c r="C70" s="6"/>
      <c r="D70" s="6"/>
      <c r="E70" s="7"/>
      <c r="F70" s="28">
        <f t="shared" si="0"/>
        <v>0</v>
      </c>
      <c r="G70" s="6"/>
      <c r="H70" s="56">
        <f>D70*E70</f>
        <v>0</v>
      </c>
      <c r="I70" s="5"/>
    </row>
    <row r="71" spans="1:9" x14ac:dyDescent="0.3">
      <c r="A71" s="59" t="s">
        <v>64</v>
      </c>
      <c r="B71" s="60" t="s">
        <v>163</v>
      </c>
      <c r="C71" s="61"/>
      <c r="D71" s="61"/>
      <c r="E71" s="61"/>
      <c r="F71" s="61"/>
      <c r="G71" s="61"/>
      <c r="H71" s="62">
        <f>SUM(H72)</f>
        <v>0</v>
      </c>
      <c r="I71" s="63"/>
    </row>
    <row r="72" spans="1:9" x14ac:dyDescent="0.3">
      <c r="A72" s="19" t="s">
        <v>98</v>
      </c>
      <c r="B72" s="9" t="s">
        <v>108</v>
      </c>
      <c r="C72" s="6"/>
      <c r="D72" s="6"/>
      <c r="E72" s="7"/>
      <c r="F72" s="28">
        <f t="shared" ref="F72:F110" si="5">D72*E72</f>
        <v>0</v>
      </c>
      <c r="G72" s="6"/>
      <c r="H72" s="56">
        <f>D72*E72</f>
        <v>0</v>
      </c>
      <c r="I72" s="5"/>
    </row>
    <row r="73" spans="1:9" x14ac:dyDescent="0.3">
      <c r="A73" s="59" t="s">
        <v>65</v>
      </c>
      <c r="B73" s="60" t="s">
        <v>164</v>
      </c>
      <c r="C73" s="61"/>
      <c r="D73" s="61"/>
      <c r="E73" s="61"/>
      <c r="F73" s="61"/>
      <c r="G73" s="61"/>
      <c r="H73" s="62">
        <f>SUM(H74:H83)</f>
        <v>0</v>
      </c>
      <c r="I73" s="63"/>
    </row>
    <row r="74" spans="1:9" x14ac:dyDescent="0.3">
      <c r="A74" s="19" t="s">
        <v>66</v>
      </c>
      <c r="B74" s="8" t="s">
        <v>165</v>
      </c>
      <c r="C74" s="6"/>
      <c r="D74" s="6"/>
      <c r="E74" s="7"/>
      <c r="F74" s="28">
        <f t="shared" si="5"/>
        <v>0</v>
      </c>
      <c r="G74" s="6"/>
      <c r="H74" s="56">
        <f>D74*E74</f>
        <v>0</v>
      </c>
      <c r="I74" s="5"/>
    </row>
    <row r="75" spans="1:9" ht="31.2" x14ac:dyDescent="0.3">
      <c r="A75" s="19" t="s">
        <v>67</v>
      </c>
      <c r="B75" s="8" t="s">
        <v>166</v>
      </c>
      <c r="C75" s="6"/>
      <c r="D75" s="6"/>
      <c r="E75" s="7"/>
      <c r="F75" s="28">
        <f t="shared" si="5"/>
        <v>0</v>
      </c>
      <c r="G75" s="6"/>
      <c r="H75" s="56">
        <f t="shared" ref="H75:H83" si="6">D75*E75</f>
        <v>0</v>
      </c>
      <c r="I75" s="5"/>
    </row>
    <row r="76" spans="1:9" x14ac:dyDescent="0.3">
      <c r="A76" s="19" t="s">
        <v>68</v>
      </c>
      <c r="B76" s="8" t="s">
        <v>167</v>
      </c>
      <c r="C76" s="6"/>
      <c r="D76" s="6"/>
      <c r="E76" s="7"/>
      <c r="F76" s="28">
        <f t="shared" si="5"/>
        <v>0</v>
      </c>
      <c r="G76" s="6"/>
      <c r="H76" s="56">
        <f t="shared" si="6"/>
        <v>0</v>
      </c>
      <c r="I76" s="5"/>
    </row>
    <row r="77" spans="1:9" x14ac:dyDescent="0.3">
      <c r="A77" s="19" t="s">
        <v>69</v>
      </c>
      <c r="B77" s="8" t="s">
        <v>168</v>
      </c>
      <c r="C77" s="6"/>
      <c r="D77" s="6"/>
      <c r="E77" s="7"/>
      <c r="F77" s="28">
        <f t="shared" si="5"/>
        <v>0</v>
      </c>
      <c r="G77" s="6"/>
      <c r="H77" s="56">
        <f t="shared" si="6"/>
        <v>0</v>
      </c>
      <c r="I77" s="5"/>
    </row>
    <row r="78" spans="1:9" x14ac:dyDescent="0.3">
      <c r="A78" s="19" t="s">
        <v>70</v>
      </c>
      <c r="B78" s="8" t="s">
        <v>169</v>
      </c>
      <c r="C78" s="6"/>
      <c r="D78" s="6"/>
      <c r="E78" s="7"/>
      <c r="F78" s="28">
        <f t="shared" si="5"/>
        <v>0</v>
      </c>
      <c r="G78" s="6"/>
      <c r="H78" s="56">
        <f t="shared" si="6"/>
        <v>0</v>
      </c>
      <c r="I78" s="5"/>
    </row>
    <row r="79" spans="1:9" x14ac:dyDescent="0.3">
      <c r="A79" s="19" t="s">
        <v>71</v>
      </c>
      <c r="B79" s="8" t="s">
        <v>170</v>
      </c>
      <c r="C79" s="6"/>
      <c r="D79" s="6"/>
      <c r="E79" s="7"/>
      <c r="F79" s="28">
        <f t="shared" si="5"/>
        <v>0</v>
      </c>
      <c r="G79" s="6"/>
      <c r="H79" s="56">
        <f t="shared" si="6"/>
        <v>0</v>
      </c>
      <c r="I79" s="5"/>
    </row>
    <row r="80" spans="1:9" x14ac:dyDescent="0.3">
      <c r="A80" s="19" t="s">
        <v>72</v>
      </c>
      <c r="B80" s="8" t="s">
        <v>171</v>
      </c>
      <c r="C80" s="6"/>
      <c r="D80" s="6"/>
      <c r="E80" s="7"/>
      <c r="F80" s="28">
        <f t="shared" si="5"/>
        <v>0</v>
      </c>
      <c r="G80" s="6"/>
      <c r="H80" s="56">
        <f t="shared" si="6"/>
        <v>0</v>
      </c>
      <c r="I80" s="5"/>
    </row>
    <row r="81" spans="1:9" x14ac:dyDescent="0.3">
      <c r="A81" s="19" t="s">
        <v>73</v>
      </c>
      <c r="B81" s="8" t="s">
        <v>172</v>
      </c>
      <c r="C81" s="6"/>
      <c r="D81" s="6"/>
      <c r="E81" s="7"/>
      <c r="F81" s="28">
        <f t="shared" si="5"/>
        <v>0</v>
      </c>
      <c r="G81" s="6"/>
      <c r="H81" s="56">
        <f t="shared" si="6"/>
        <v>0</v>
      </c>
      <c r="I81" s="5"/>
    </row>
    <row r="82" spans="1:9" x14ac:dyDescent="0.3">
      <c r="A82" s="19" t="s">
        <v>74</v>
      </c>
      <c r="B82" s="8" t="s">
        <v>173</v>
      </c>
      <c r="C82" s="6"/>
      <c r="D82" s="6"/>
      <c r="E82" s="7"/>
      <c r="F82" s="28">
        <f t="shared" si="5"/>
        <v>0</v>
      </c>
      <c r="G82" s="6"/>
      <c r="H82" s="56">
        <f t="shared" si="6"/>
        <v>0</v>
      </c>
      <c r="I82" s="5"/>
    </row>
    <row r="83" spans="1:9" x14ac:dyDescent="0.3">
      <c r="A83" s="19" t="s">
        <v>101</v>
      </c>
      <c r="B83" s="9" t="s">
        <v>108</v>
      </c>
      <c r="C83" s="6"/>
      <c r="D83" s="6"/>
      <c r="E83" s="7"/>
      <c r="F83" s="28">
        <f t="shared" si="5"/>
        <v>0</v>
      </c>
      <c r="G83" s="6"/>
      <c r="H83" s="56">
        <f t="shared" si="6"/>
        <v>0</v>
      </c>
      <c r="I83" s="5"/>
    </row>
    <row r="84" spans="1:9" x14ac:dyDescent="0.3">
      <c r="A84" s="59" t="s">
        <v>75</v>
      </c>
      <c r="B84" s="60" t="s">
        <v>174</v>
      </c>
      <c r="C84" s="61"/>
      <c r="D84" s="61"/>
      <c r="E84" s="61"/>
      <c r="F84" s="61"/>
      <c r="G84" s="61"/>
      <c r="H84" s="62">
        <f>SUM(H85:H95)</f>
        <v>0</v>
      </c>
      <c r="I84" s="63"/>
    </row>
    <row r="85" spans="1:9" x14ac:dyDescent="0.3">
      <c r="A85" s="19" t="s">
        <v>76</v>
      </c>
      <c r="B85" s="8" t="s">
        <v>175</v>
      </c>
      <c r="C85" s="6"/>
      <c r="D85" s="6"/>
      <c r="E85" s="7"/>
      <c r="F85" s="28">
        <f t="shared" si="5"/>
        <v>0</v>
      </c>
      <c r="G85" s="11"/>
      <c r="H85" s="56">
        <f>D85*E85</f>
        <v>0</v>
      </c>
      <c r="I85" s="5"/>
    </row>
    <row r="86" spans="1:9" x14ac:dyDescent="0.3">
      <c r="A86" s="19" t="s">
        <v>77</v>
      </c>
      <c r="B86" s="8" t="s">
        <v>176</v>
      </c>
      <c r="C86" s="6"/>
      <c r="D86" s="6"/>
      <c r="E86" s="7"/>
      <c r="F86" s="28">
        <f t="shared" si="5"/>
        <v>0</v>
      </c>
      <c r="G86" s="11"/>
      <c r="H86" s="56">
        <f t="shared" ref="H86:H95" si="7">D86*E86</f>
        <v>0</v>
      </c>
      <c r="I86" s="5"/>
    </row>
    <row r="87" spans="1:9" ht="31.2" x14ac:dyDescent="0.3">
      <c r="A87" s="19" t="s">
        <v>78</v>
      </c>
      <c r="B87" s="8" t="s">
        <v>177</v>
      </c>
      <c r="C87" s="6"/>
      <c r="D87" s="6"/>
      <c r="E87" s="7"/>
      <c r="F87" s="28">
        <f t="shared" si="5"/>
        <v>0</v>
      </c>
      <c r="G87" s="11"/>
      <c r="H87" s="56">
        <f t="shared" si="7"/>
        <v>0</v>
      </c>
      <c r="I87" s="5"/>
    </row>
    <row r="88" spans="1:9" x14ac:dyDescent="0.3">
      <c r="A88" s="19" t="s">
        <v>79</v>
      </c>
      <c r="B88" s="8" t="s">
        <v>178</v>
      </c>
      <c r="C88" s="6"/>
      <c r="D88" s="6"/>
      <c r="E88" s="7"/>
      <c r="F88" s="28">
        <f t="shared" si="5"/>
        <v>0</v>
      </c>
      <c r="G88" s="11"/>
      <c r="H88" s="56">
        <f t="shared" si="7"/>
        <v>0</v>
      </c>
      <c r="I88" s="5"/>
    </row>
    <row r="89" spans="1:9" ht="31.2" x14ac:dyDescent="0.3">
      <c r="A89" s="19" t="s">
        <v>80</v>
      </c>
      <c r="B89" s="8" t="s">
        <v>179</v>
      </c>
      <c r="C89" s="6"/>
      <c r="D89" s="6"/>
      <c r="E89" s="7"/>
      <c r="F89" s="28">
        <f t="shared" si="5"/>
        <v>0</v>
      </c>
      <c r="G89" s="11"/>
      <c r="H89" s="56">
        <f t="shared" si="7"/>
        <v>0</v>
      </c>
      <c r="I89" s="5"/>
    </row>
    <row r="90" spans="1:9" x14ac:dyDescent="0.3">
      <c r="A90" s="19" t="s">
        <v>81</v>
      </c>
      <c r="B90" s="8" t="s">
        <v>180</v>
      </c>
      <c r="C90" s="6"/>
      <c r="D90" s="6"/>
      <c r="E90" s="7"/>
      <c r="F90" s="28">
        <f t="shared" si="5"/>
        <v>0</v>
      </c>
      <c r="G90" s="11"/>
      <c r="H90" s="56">
        <f t="shared" si="7"/>
        <v>0</v>
      </c>
      <c r="I90" s="5"/>
    </row>
    <row r="91" spans="1:9" x14ac:dyDescent="0.3">
      <c r="A91" s="19" t="s">
        <v>82</v>
      </c>
      <c r="B91" s="8" t="s">
        <v>181</v>
      </c>
      <c r="C91" s="6"/>
      <c r="D91" s="6"/>
      <c r="E91" s="7"/>
      <c r="F91" s="28">
        <f t="shared" si="5"/>
        <v>0</v>
      </c>
      <c r="G91" s="11"/>
      <c r="H91" s="56">
        <f t="shared" si="7"/>
        <v>0</v>
      </c>
      <c r="I91" s="5"/>
    </row>
    <row r="92" spans="1:9" x14ac:dyDescent="0.3">
      <c r="A92" s="19" t="s">
        <v>83</v>
      </c>
      <c r="B92" s="8" t="s">
        <v>182</v>
      </c>
      <c r="C92" s="6"/>
      <c r="D92" s="6"/>
      <c r="E92" s="7"/>
      <c r="F92" s="28">
        <f t="shared" si="5"/>
        <v>0</v>
      </c>
      <c r="G92" s="11"/>
      <c r="H92" s="56">
        <f t="shared" si="7"/>
        <v>0</v>
      </c>
      <c r="I92" s="5"/>
    </row>
    <row r="93" spans="1:9" x14ac:dyDescent="0.3">
      <c r="A93" s="19" t="s">
        <v>84</v>
      </c>
      <c r="B93" s="8" t="s">
        <v>183</v>
      </c>
      <c r="C93" s="6"/>
      <c r="D93" s="6"/>
      <c r="E93" s="7"/>
      <c r="F93" s="28">
        <f t="shared" si="5"/>
        <v>0</v>
      </c>
      <c r="G93" s="11"/>
      <c r="H93" s="56">
        <f t="shared" si="7"/>
        <v>0</v>
      </c>
      <c r="I93" s="5"/>
    </row>
    <row r="94" spans="1:9" x14ac:dyDescent="0.3">
      <c r="A94" s="19" t="s">
        <v>85</v>
      </c>
      <c r="B94" s="8" t="s">
        <v>184</v>
      </c>
      <c r="C94" s="6"/>
      <c r="D94" s="6"/>
      <c r="E94" s="7"/>
      <c r="F94" s="28">
        <f t="shared" si="5"/>
        <v>0</v>
      </c>
      <c r="G94" s="11"/>
      <c r="H94" s="56">
        <f t="shared" si="7"/>
        <v>0</v>
      </c>
      <c r="I94" s="5"/>
    </row>
    <row r="95" spans="1:9" x14ac:dyDescent="0.3">
      <c r="A95" s="19" t="s">
        <v>86</v>
      </c>
      <c r="B95" s="9" t="s">
        <v>108</v>
      </c>
      <c r="C95" s="6"/>
      <c r="D95" s="6"/>
      <c r="E95" s="7"/>
      <c r="F95" s="28">
        <f t="shared" si="5"/>
        <v>0</v>
      </c>
      <c r="G95" s="11"/>
      <c r="H95" s="56">
        <f t="shared" si="7"/>
        <v>0</v>
      </c>
      <c r="I95" s="5"/>
    </row>
    <row r="96" spans="1:9" x14ac:dyDescent="0.3">
      <c r="A96" s="59" t="s">
        <v>87</v>
      </c>
      <c r="B96" s="60" t="s">
        <v>185</v>
      </c>
      <c r="C96" s="61"/>
      <c r="D96" s="61"/>
      <c r="E96" s="61"/>
      <c r="F96" s="61"/>
      <c r="G96" s="61"/>
      <c r="H96" s="62">
        <f>SUM(H97)</f>
        <v>0</v>
      </c>
      <c r="I96" s="63"/>
    </row>
    <row r="97" spans="1:106" x14ac:dyDescent="0.3">
      <c r="A97" s="18"/>
      <c r="B97" s="9" t="s">
        <v>108</v>
      </c>
      <c r="C97" s="6"/>
      <c r="D97" s="6"/>
      <c r="E97" s="7"/>
      <c r="F97" s="28">
        <f t="shared" si="5"/>
        <v>0</v>
      </c>
      <c r="G97" s="11"/>
      <c r="H97" s="56">
        <f>D97*E97</f>
        <v>0</v>
      </c>
      <c r="I97" s="5"/>
    </row>
    <row r="98" spans="1:106" x14ac:dyDescent="0.3">
      <c r="A98" s="59" t="s">
        <v>88</v>
      </c>
      <c r="B98" s="60" t="s">
        <v>186</v>
      </c>
      <c r="C98" s="61"/>
      <c r="D98" s="61"/>
      <c r="E98" s="61"/>
      <c r="F98" s="61"/>
      <c r="G98" s="61"/>
      <c r="H98" s="62">
        <f>SUM(H99)</f>
        <v>0</v>
      </c>
      <c r="I98" s="63"/>
    </row>
    <row r="99" spans="1:106" x14ac:dyDescent="0.3">
      <c r="A99" s="18"/>
      <c r="B99" s="9" t="s">
        <v>108</v>
      </c>
      <c r="C99" s="6"/>
      <c r="D99" s="6"/>
      <c r="E99" s="7"/>
      <c r="F99" s="28">
        <f t="shared" si="5"/>
        <v>0</v>
      </c>
      <c r="G99" s="11"/>
      <c r="H99" s="56">
        <f>D99*E99</f>
        <v>0</v>
      </c>
      <c r="I99" s="5"/>
    </row>
    <row r="100" spans="1:106" s="21" customFormat="1" x14ac:dyDescent="0.3">
      <c r="A100" s="30">
        <v>2</v>
      </c>
      <c r="B100" s="72" t="s">
        <v>187</v>
      </c>
      <c r="C100" s="72"/>
      <c r="D100" s="72"/>
      <c r="E100" s="72"/>
      <c r="F100" s="72"/>
      <c r="G100" s="72"/>
      <c r="H100" s="54">
        <f>SUM(H101,H103,H105)</f>
        <v>0</v>
      </c>
      <c r="I100" s="31"/>
      <c r="J100" s="5"/>
      <c r="K100" s="5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  <c r="AF100" s="5"/>
      <c r="AG100" s="5"/>
      <c r="AH100" s="5"/>
      <c r="AI100" s="5"/>
      <c r="AJ100" s="5"/>
      <c r="AK100" s="5"/>
      <c r="AL100" s="5"/>
      <c r="AM100" s="5"/>
      <c r="AN100" s="5"/>
      <c r="AO100" s="5"/>
      <c r="AP100" s="5"/>
      <c r="AQ100" s="5"/>
      <c r="AR100" s="5"/>
      <c r="AS100" s="5"/>
      <c r="AT100" s="5"/>
      <c r="AU100" s="5"/>
      <c r="AV100" s="5"/>
      <c r="AW100" s="5"/>
      <c r="AX100" s="5"/>
      <c r="AY100" s="5"/>
      <c r="AZ100" s="5"/>
      <c r="BA100" s="5"/>
      <c r="BB100" s="5"/>
      <c r="BC100" s="5"/>
      <c r="BD100" s="5"/>
      <c r="BE100" s="5"/>
      <c r="BF100" s="5"/>
      <c r="BG100" s="5"/>
      <c r="BH100" s="5"/>
      <c r="BI100" s="5"/>
      <c r="BJ100" s="5"/>
      <c r="BK100" s="5"/>
      <c r="BL100" s="5"/>
      <c r="BM100" s="5"/>
      <c r="BN100" s="5"/>
      <c r="BO100" s="5"/>
      <c r="BP100" s="5"/>
      <c r="BQ100" s="5"/>
      <c r="BR100" s="5"/>
      <c r="BS100" s="5"/>
      <c r="BT100" s="5"/>
      <c r="BU100" s="5"/>
      <c r="BV100" s="5"/>
      <c r="BW100" s="5"/>
      <c r="BX100" s="5"/>
      <c r="BY100" s="5"/>
      <c r="BZ100" s="5"/>
      <c r="CA100" s="5"/>
      <c r="CB100" s="5"/>
      <c r="CC100" s="5"/>
      <c r="CD100" s="5"/>
      <c r="CE100" s="5"/>
      <c r="CF100" s="5"/>
      <c r="CG100" s="5"/>
      <c r="CH100" s="5"/>
      <c r="CI100" s="5"/>
      <c r="CJ100" s="5"/>
      <c r="CK100" s="5"/>
      <c r="CL100" s="5"/>
      <c r="CM100" s="5"/>
      <c r="CN100" s="5"/>
      <c r="CO100" s="5"/>
      <c r="CP100" s="5"/>
      <c r="CQ100" s="5"/>
      <c r="CR100" s="5"/>
      <c r="CS100" s="5"/>
      <c r="CT100" s="5"/>
      <c r="CU100" s="5"/>
      <c r="CV100" s="5"/>
      <c r="CW100" s="5"/>
      <c r="CX100" s="5"/>
      <c r="CY100" s="5"/>
      <c r="CZ100" s="5"/>
      <c r="DA100" s="5"/>
      <c r="DB100" s="5"/>
    </row>
    <row r="101" spans="1:106" x14ac:dyDescent="0.3">
      <c r="A101" s="59" t="s">
        <v>89</v>
      </c>
      <c r="B101" s="60" t="s">
        <v>6</v>
      </c>
      <c r="C101" s="66"/>
      <c r="D101" s="66"/>
      <c r="E101" s="66"/>
      <c r="F101" s="66"/>
      <c r="G101" s="66"/>
      <c r="H101" s="62">
        <f>SUM(H102)</f>
        <v>0</v>
      </c>
      <c r="I101" s="67"/>
    </row>
    <row r="102" spans="1:106" x14ac:dyDescent="0.3">
      <c r="A102" s="19" t="s">
        <v>103</v>
      </c>
      <c r="B102" s="9" t="s">
        <v>108</v>
      </c>
      <c r="C102" s="6"/>
      <c r="D102" s="6"/>
      <c r="E102" s="7"/>
      <c r="F102" s="28">
        <f t="shared" si="5"/>
        <v>0</v>
      </c>
      <c r="G102" s="11"/>
      <c r="H102" s="56">
        <f>D102*E102</f>
        <v>0</v>
      </c>
      <c r="I102" s="14"/>
    </row>
    <row r="103" spans="1:106" x14ac:dyDescent="0.3">
      <c r="A103" s="59" t="s">
        <v>90</v>
      </c>
      <c r="B103" s="60" t="s">
        <v>188</v>
      </c>
      <c r="C103" s="61"/>
      <c r="D103" s="61"/>
      <c r="E103" s="61"/>
      <c r="F103" s="61"/>
      <c r="G103" s="61"/>
      <c r="H103" s="62">
        <f>SUM(H104)</f>
        <v>0</v>
      </c>
      <c r="I103" s="63"/>
    </row>
    <row r="104" spans="1:106" x14ac:dyDescent="0.3">
      <c r="A104" s="19" t="s">
        <v>104</v>
      </c>
      <c r="B104" s="9" t="s">
        <v>108</v>
      </c>
      <c r="C104" s="6"/>
      <c r="D104" s="6"/>
      <c r="E104" s="7"/>
      <c r="F104" s="28">
        <f t="shared" si="5"/>
        <v>0</v>
      </c>
      <c r="G104" s="6"/>
      <c r="H104" s="56">
        <f>D104*E104</f>
        <v>0</v>
      </c>
      <c r="I104" s="5"/>
    </row>
    <row r="105" spans="1:106" x14ac:dyDescent="0.3">
      <c r="A105" s="59" t="s">
        <v>91</v>
      </c>
      <c r="B105" s="60" t="s">
        <v>189</v>
      </c>
      <c r="C105" s="61"/>
      <c r="D105" s="61"/>
      <c r="E105" s="61"/>
      <c r="F105" s="61"/>
      <c r="G105" s="61"/>
      <c r="H105" s="62">
        <f>SUM(H106)</f>
        <v>0</v>
      </c>
      <c r="I105" s="63"/>
    </row>
    <row r="106" spans="1:106" x14ac:dyDescent="0.3">
      <c r="A106" s="19" t="s">
        <v>102</v>
      </c>
      <c r="B106" s="9" t="s">
        <v>108</v>
      </c>
      <c r="C106" s="6"/>
      <c r="D106" s="6"/>
      <c r="E106" s="7"/>
      <c r="F106" s="28">
        <f t="shared" si="5"/>
        <v>0</v>
      </c>
      <c r="G106" s="6"/>
      <c r="H106" s="56">
        <f>D106*E106</f>
        <v>0</v>
      </c>
      <c r="I106" s="5"/>
    </row>
    <row r="107" spans="1:106" x14ac:dyDescent="0.3">
      <c r="A107" s="46">
        <v>3</v>
      </c>
      <c r="B107" s="47" t="s">
        <v>190</v>
      </c>
      <c r="C107" s="48"/>
      <c r="D107" s="48"/>
      <c r="E107" s="48"/>
      <c r="F107" s="48"/>
      <c r="G107" s="48"/>
      <c r="H107" s="57">
        <f>H6+H100</f>
        <v>0</v>
      </c>
      <c r="I107" s="49"/>
    </row>
    <row r="108" spans="1:106" x14ac:dyDescent="0.3">
      <c r="A108" s="19" t="s">
        <v>92</v>
      </c>
      <c r="B108" s="15" t="s">
        <v>191</v>
      </c>
      <c r="C108" s="6"/>
      <c r="D108" s="6"/>
      <c r="E108" s="10"/>
      <c r="F108" s="28"/>
      <c r="G108" s="11"/>
      <c r="H108" s="56"/>
      <c r="I108" s="5"/>
    </row>
    <row r="109" spans="1:106" x14ac:dyDescent="0.3">
      <c r="A109" s="19" t="s">
        <v>93</v>
      </c>
      <c r="B109" s="15" t="s">
        <v>192</v>
      </c>
      <c r="C109" s="6"/>
      <c r="D109" s="6"/>
      <c r="E109" s="10"/>
      <c r="F109" s="28"/>
      <c r="G109" s="11"/>
      <c r="H109" s="56"/>
      <c r="I109" s="5"/>
    </row>
    <row r="110" spans="1:106" s="22" customFormat="1" x14ac:dyDescent="0.3">
      <c r="A110" s="50">
        <v>4</v>
      </c>
      <c r="B110" s="51" t="s">
        <v>0</v>
      </c>
      <c r="C110" s="52"/>
      <c r="D110" s="52"/>
      <c r="E110" s="52"/>
      <c r="F110" s="52"/>
      <c r="G110" s="52"/>
      <c r="H110" s="58"/>
      <c r="I110" s="53"/>
      <c r="J110" s="5"/>
      <c r="K110" s="5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  <c r="AD110" s="5"/>
      <c r="AE110" s="5"/>
      <c r="AF110" s="5"/>
      <c r="AG110" s="5"/>
      <c r="AH110" s="5"/>
      <c r="AI110" s="5"/>
      <c r="AJ110" s="5"/>
      <c r="AK110" s="5"/>
      <c r="AL110" s="5"/>
      <c r="AM110" s="5"/>
      <c r="AN110" s="5"/>
      <c r="AO110" s="5"/>
      <c r="AP110" s="5"/>
      <c r="AQ110" s="5"/>
      <c r="AR110" s="5"/>
      <c r="AS110" s="5"/>
      <c r="AT110" s="5"/>
      <c r="AU110" s="5"/>
      <c r="AV110" s="5"/>
      <c r="AW110" s="5"/>
      <c r="AX110" s="5"/>
      <c r="AY110" s="5"/>
      <c r="AZ110" s="5"/>
      <c r="BA110" s="5"/>
      <c r="BB110" s="5"/>
      <c r="BC110" s="5"/>
      <c r="BD110" s="5"/>
      <c r="BE110" s="5"/>
      <c r="BF110" s="5"/>
      <c r="BG110" s="5"/>
      <c r="BH110" s="5"/>
      <c r="BI110" s="5"/>
      <c r="BJ110" s="5"/>
      <c r="BK110" s="5"/>
      <c r="BL110" s="5"/>
      <c r="BM110" s="5"/>
      <c r="BN110" s="5"/>
      <c r="BO110" s="5"/>
      <c r="BP110" s="5"/>
      <c r="BQ110" s="5"/>
      <c r="BR110" s="5"/>
      <c r="BS110" s="5"/>
      <c r="BT110" s="5"/>
      <c r="BU110" s="5"/>
      <c r="BV110" s="5"/>
      <c r="BW110" s="5"/>
      <c r="BX110" s="5"/>
      <c r="BY110" s="5"/>
      <c r="BZ110" s="5"/>
      <c r="CA110" s="5"/>
      <c r="CB110" s="5"/>
      <c r="CC110" s="5"/>
      <c r="CD110" s="5"/>
      <c r="CE110" s="5"/>
      <c r="CF110" s="5"/>
      <c r="CG110" s="5"/>
      <c r="CH110" s="5"/>
      <c r="CI110" s="5"/>
      <c r="CJ110" s="5"/>
      <c r="CK110" s="5"/>
      <c r="CL110" s="5"/>
      <c r="CM110" s="5"/>
      <c r="CN110" s="5"/>
      <c r="CO110" s="5"/>
      <c r="CP110" s="5"/>
      <c r="CQ110" s="5"/>
      <c r="CR110" s="5"/>
      <c r="CS110" s="5"/>
      <c r="CT110" s="5"/>
      <c r="CU110" s="5"/>
      <c r="CV110" s="5"/>
      <c r="CW110" s="5"/>
      <c r="CX110" s="5"/>
      <c r="CY110" s="5"/>
      <c r="CZ110" s="5"/>
      <c r="DA110" s="5"/>
      <c r="DB110" s="5"/>
    </row>
    <row r="111" spans="1:106" x14ac:dyDescent="0.3">
      <c r="B111" s="5"/>
      <c r="C111" s="5"/>
      <c r="D111" s="5"/>
      <c r="E111" s="5"/>
      <c r="F111" s="5"/>
      <c r="G111" s="5"/>
      <c r="H111" s="3"/>
      <c r="I111" s="5"/>
    </row>
    <row r="113" spans="1:9" x14ac:dyDescent="0.3">
      <c r="H113" s="2"/>
      <c r="I113" s="5"/>
    </row>
    <row r="114" spans="1:9" ht="46.8" x14ac:dyDescent="0.3">
      <c r="A114" s="70" t="s">
        <v>202</v>
      </c>
      <c r="B114" s="71" t="s">
        <v>205</v>
      </c>
      <c r="C114" s="23" t="s">
        <v>210</v>
      </c>
      <c r="D114" s="23" t="s">
        <v>206</v>
      </c>
      <c r="E114" s="23" t="s">
        <v>207</v>
      </c>
      <c r="F114" s="23" t="s">
        <v>208</v>
      </c>
      <c r="G114" s="23" t="s">
        <v>209</v>
      </c>
      <c r="I114" s="35"/>
    </row>
    <row r="115" spans="1:9" x14ac:dyDescent="0.3">
      <c r="A115" s="30">
        <v>1</v>
      </c>
      <c r="B115" s="40" t="str">
        <f>B6</f>
        <v>CURRENT EXPENSES</v>
      </c>
      <c r="C115" s="31"/>
      <c r="D115" s="41">
        <f>H6</f>
        <v>0</v>
      </c>
      <c r="E115" s="43"/>
      <c r="F115" s="42"/>
      <c r="G115" s="42"/>
      <c r="I115" s="36"/>
    </row>
    <row r="116" spans="1:9" x14ac:dyDescent="0.3">
      <c r="A116" s="19" t="s">
        <v>7</v>
      </c>
      <c r="B116" s="5" t="str">
        <f>B7</f>
        <v>Fixed-Term Hiring</v>
      </c>
      <c r="C116" s="5"/>
      <c r="D116" s="38">
        <f>H7</f>
        <v>0</v>
      </c>
      <c r="E116" s="44"/>
      <c r="F116" s="44"/>
      <c r="G116" s="37"/>
      <c r="I116" s="36"/>
    </row>
    <row r="117" spans="1:9" x14ac:dyDescent="0.3">
      <c r="A117" s="19" t="s">
        <v>8</v>
      </c>
      <c r="B117" s="5" t="str">
        <f>B10</f>
        <v>Per Diems – DI</v>
      </c>
      <c r="C117" s="5" t="s">
        <v>1</v>
      </c>
      <c r="D117" s="38">
        <f>H10</f>
        <v>0</v>
      </c>
      <c r="E117" s="44"/>
      <c r="F117" s="44"/>
      <c r="G117" s="37"/>
      <c r="I117" s="36"/>
    </row>
    <row r="118" spans="1:9" x14ac:dyDescent="0.3">
      <c r="A118" s="19" t="s">
        <v>9</v>
      </c>
      <c r="B118" s="5" t="str">
        <f>B15</f>
        <v>Financial Aid for Students – BO</v>
      </c>
      <c r="C118" s="5"/>
      <c r="D118" s="38">
        <f>H21</f>
        <v>0</v>
      </c>
      <c r="E118" s="44"/>
      <c r="F118" s="44"/>
      <c r="G118" s="37"/>
      <c r="I118" s="36"/>
    </row>
    <row r="119" spans="1:9" x14ac:dyDescent="0.3">
      <c r="A119" s="19" t="s">
        <v>10</v>
      </c>
      <c r="B119" s="5" t="str">
        <f>B21</f>
        <v>Financial Aid for Researchers</v>
      </c>
      <c r="C119" s="5"/>
      <c r="D119" s="38">
        <f>H27</f>
        <v>0</v>
      </c>
      <c r="E119" s="44"/>
      <c r="F119" s="44"/>
      <c r="G119" s="37"/>
      <c r="I119" s="36"/>
    </row>
    <row r="120" spans="1:9" x14ac:dyDescent="0.3">
      <c r="A120" s="19" t="s">
        <v>11</v>
      </c>
      <c r="B120" s="5" t="str">
        <f>B27</f>
        <v>Consumables – MC</v>
      </c>
      <c r="C120" s="5" t="s">
        <v>2</v>
      </c>
      <c r="D120" s="38">
        <f>H67</f>
        <v>0</v>
      </c>
      <c r="E120" s="44"/>
      <c r="F120" s="44"/>
      <c r="G120" s="37"/>
      <c r="I120" s="36"/>
    </row>
    <row r="121" spans="1:9" x14ac:dyDescent="0.3">
      <c r="A121" s="19" t="s">
        <v>12</v>
      </c>
      <c r="B121" s="5" t="str">
        <f>B67</f>
        <v>Goods, Materials or Services for Free Distribution</v>
      </c>
      <c r="C121" s="5"/>
      <c r="D121" s="38">
        <f>H67</f>
        <v>0</v>
      </c>
      <c r="E121" s="44"/>
      <c r="F121" s="44"/>
      <c r="G121" s="37"/>
      <c r="I121" s="36"/>
    </row>
    <row r="122" spans="1:9" x14ac:dyDescent="0.3">
      <c r="A122" s="19" t="s">
        <v>63</v>
      </c>
      <c r="B122" s="5" t="str">
        <f>B69</f>
        <v>Travel and Transportation Expenses</v>
      </c>
      <c r="C122" s="5"/>
      <c r="D122" s="38">
        <f>H69</f>
        <v>0</v>
      </c>
      <c r="E122" s="44"/>
      <c r="F122" s="44"/>
      <c r="G122" s="37"/>
      <c r="I122" s="36"/>
    </row>
    <row r="123" spans="1:9" x14ac:dyDescent="0.3">
      <c r="A123" s="19" t="s">
        <v>64</v>
      </c>
      <c r="B123" s="5" t="str">
        <f>B71</f>
        <v>Consulting Services</v>
      </c>
      <c r="C123" s="5"/>
      <c r="D123" s="38">
        <f>H71</f>
        <v>0</v>
      </c>
      <c r="E123" s="44"/>
      <c r="F123" s="44"/>
      <c r="G123" s="37"/>
      <c r="I123" s="36"/>
    </row>
    <row r="124" spans="1:9" x14ac:dyDescent="0.3">
      <c r="A124" s="19" t="s">
        <v>65</v>
      </c>
      <c r="B124" s="5" t="str">
        <f>B73</f>
        <v>Other Third-Party Services – Individual</v>
      </c>
      <c r="C124" s="5"/>
      <c r="D124" s="38">
        <f>H73</f>
        <v>0</v>
      </c>
      <c r="E124" s="44"/>
      <c r="F124" s="44"/>
      <c r="G124" s="37"/>
      <c r="I124" s="36"/>
    </row>
    <row r="125" spans="1:9" x14ac:dyDescent="0.3">
      <c r="A125" s="19" t="s">
        <v>75</v>
      </c>
      <c r="B125" s="5" t="str">
        <f>B84</f>
        <v>Other Third-Party Services – Legal Entity (PJ)</v>
      </c>
      <c r="C125" s="5" t="s">
        <v>4</v>
      </c>
      <c r="D125" s="38">
        <f>H84</f>
        <v>0</v>
      </c>
      <c r="E125" s="44"/>
      <c r="F125" s="44"/>
      <c r="G125" s="37"/>
      <c r="I125" s="36"/>
    </row>
    <row r="126" spans="1:9" x14ac:dyDescent="0.3">
      <c r="A126" s="19" t="s">
        <v>87</v>
      </c>
      <c r="B126" s="5" t="str">
        <f>B96</f>
        <v>Operational Cost – FOUNDATION</v>
      </c>
      <c r="C126" s="5"/>
      <c r="D126" s="38">
        <f>H96</f>
        <v>0</v>
      </c>
      <c r="E126" s="44"/>
      <c r="F126" s="44"/>
      <c r="G126" s="37"/>
      <c r="I126" s="36"/>
    </row>
    <row r="127" spans="1:9" x14ac:dyDescent="0.3">
      <c r="A127" s="19" t="s">
        <v>88</v>
      </c>
      <c r="B127" s="5" t="str">
        <f>B98</f>
        <v>Tax and Social Security Obligations</v>
      </c>
      <c r="C127" s="5"/>
      <c r="D127" s="38">
        <f>H98</f>
        <v>0</v>
      </c>
      <c r="E127" s="44"/>
      <c r="F127" s="44"/>
      <c r="G127" s="37"/>
      <c r="I127" s="36"/>
    </row>
    <row r="128" spans="1:9" x14ac:dyDescent="0.3">
      <c r="A128" s="30">
        <v>2</v>
      </c>
      <c r="B128" s="40" t="str">
        <f>B100</f>
        <v>CAPITAL EXPENSES</v>
      </c>
      <c r="C128" s="31"/>
      <c r="D128" s="41">
        <f>H100</f>
        <v>0</v>
      </c>
      <c r="E128" s="43"/>
      <c r="F128" s="43"/>
      <c r="G128" s="42"/>
      <c r="I128" s="36"/>
    </row>
    <row r="129" spans="1:9" x14ac:dyDescent="0.3">
      <c r="A129" s="19" t="s">
        <v>89</v>
      </c>
      <c r="B129" s="5" t="str">
        <f>B101</f>
        <v>Software</v>
      </c>
      <c r="C129" s="5"/>
      <c r="D129" s="38">
        <f>H101</f>
        <v>0</v>
      </c>
      <c r="E129" s="44"/>
      <c r="F129" s="44"/>
      <c r="G129" s="37"/>
      <c r="I129" s="36"/>
    </row>
    <row r="130" spans="1:9" x14ac:dyDescent="0.3">
      <c r="A130" s="19" t="s">
        <v>90</v>
      </c>
      <c r="B130" s="5" t="str">
        <f>B103</f>
        <v>Construction and Installations</v>
      </c>
      <c r="C130" s="5"/>
      <c r="D130" s="38">
        <f>H103</f>
        <v>0</v>
      </c>
      <c r="E130" s="44"/>
      <c r="F130" s="44"/>
      <c r="G130" s="37"/>
      <c r="I130" s="36"/>
    </row>
    <row r="131" spans="1:9" x14ac:dyDescent="0.3">
      <c r="A131" s="19" t="s">
        <v>91</v>
      </c>
      <c r="B131" s="5" t="str">
        <f>B105</f>
        <v>Equipment and Permanent Materials – EQ</v>
      </c>
      <c r="C131" s="5" t="s">
        <v>3</v>
      </c>
      <c r="D131" s="38">
        <f>H105</f>
        <v>0</v>
      </c>
      <c r="E131" s="44"/>
      <c r="F131" s="44"/>
      <c r="G131" s="37"/>
      <c r="I131" s="36"/>
    </row>
    <row r="132" spans="1:9" x14ac:dyDescent="0.3">
      <c r="A132" s="30">
        <v>3</v>
      </c>
      <c r="B132" s="40" t="str">
        <f>B107</f>
        <v>SUBTOTAL</v>
      </c>
      <c r="C132" s="31"/>
      <c r="D132" s="41">
        <f>H107</f>
        <v>0</v>
      </c>
      <c r="E132" s="43"/>
      <c r="F132" s="43"/>
      <c r="G132" s="42"/>
      <c r="I132" s="36"/>
    </row>
    <row r="133" spans="1:9" x14ac:dyDescent="0.3">
      <c r="A133" s="19" t="s">
        <v>92</v>
      </c>
      <c r="B133" s="5" t="str">
        <f>B108</f>
        <v>Administrative Fee – Brazil</v>
      </c>
      <c r="C133" s="5" t="s">
        <v>5</v>
      </c>
      <c r="D133" s="38">
        <f>H108</f>
        <v>0</v>
      </c>
      <c r="E133" s="44"/>
      <c r="F133" s="45"/>
      <c r="G133" s="36"/>
      <c r="I133" s="36"/>
    </row>
    <row r="134" spans="1:9" x14ac:dyDescent="0.3">
      <c r="A134" s="19" t="s">
        <v>93</v>
      </c>
      <c r="B134" s="5" t="str">
        <f>B109</f>
        <v>Administrative Fee – International</v>
      </c>
      <c r="C134" s="5"/>
      <c r="D134" s="39">
        <f>H109</f>
        <v>0</v>
      </c>
      <c r="E134" s="44"/>
      <c r="F134" s="45"/>
      <c r="G134" s="36"/>
      <c r="I134" s="36"/>
    </row>
    <row r="135" spans="1:9" x14ac:dyDescent="0.3">
      <c r="A135" s="50">
        <v>4</v>
      </c>
      <c r="B135" s="51" t="str">
        <f>B110</f>
        <v>TOTAL</v>
      </c>
      <c r="C135" s="52"/>
      <c r="D135" s="52">
        <f>H110</f>
        <v>0</v>
      </c>
      <c r="E135" s="52"/>
      <c r="F135" s="52"/>
      <c r="G135" s="52"/>
      <c r="I135" s="5"/>
    </row>
    <row r="136" spans="1:9" x14ac:dyDescent="0.3">
      <c r="A136" s="4"/>
      <c r="I136" s="5"/>
    </row>
    <row r="137" spans="1:9" x14ac:dyDescent="0.3">
      <c r="I137" s="5"/>
    </row>
    <row r="138" spans="1:9" x14ac:dyDescent="0.3">
      <c r="I138" s="5"/>
    </row>
  </sheetData>
  <mergeCells count="25">
    <mergeCell ref="C103:G103"/>
    <mergeCell ref="C105:G105"/>
    <mergeCell ref="C107:G107"/>
    <mergeCell ref="C110:G110"/>
    <mergeCell ref="C135:G135"/>
    <mergeCell ref="C84:G84"/>
    <mergeCell ref="C96:G96"/>
    <mergeCell ref="C98:G98"/>
    <mergeCell ref="C101:G101"/>
    <mergeCell ref="B100:G100"/>
    <mergeCell ref="C27:G27"/>
    <mergeCell ref="C67:G67"/>
    <mergeCell ref="C69:G69"/>
    <mergeCell ref="C71:G71"/>
    <mergeCell ref="C73:G73"/>
    <mergeCell ref="C7:G7"/>
    <mergeCell ref="C10:G10"/>
    <mergeCell ref="C15:G15"/>
    <mergeCell ref="C21:G21"/>
    <mergeCell ref="B6:G6"/>
    <mergeCell ref="B4:B5"/>
    <mergeCell ref="C4:C5"/>
    <mergeCell ref="D4:D5"/>
    <mergeCell ref="E4:I4"/>
    <mergeCell ref="A4:A5"/>
  </mergeCells>
  <pageMargins left="0.75" right="0.75" top="1" bottom="1" header="0.5" footer="0.5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Orçamento Geral</vt:lpstr>
    </vt:vector>
  </TitlesOfParts>
  <Company>UFPA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Luciano  Montag</dc:creator>
  <cp:lastModifiedBy>user</cp:lastModifiedBy>
  <dcterms:created xsi:type="dcterms:W3CDTF">2017-01-16T19:52:08Z</dcterms:created>
  <dcterms:modified xsi:type="dcterms:W3CDTF">2025-05-17T00:09:33Z</dcterms:modified>
</cp:coreProperties>
</file>